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00116787\Documents\Project Folder\RFP\16-10-46 Enrichment Services for Students\Rfp docs\"/>
    </mc:Choice>
  </mc:AlternateContent>
  <workbookProtection workbookAlgorithmName="SHA-512" workbookHashValue="jfaH0r8ixDGWHQD800Uvb61LVIpg72lXOv+4PN26DyRGK8ebSYRJvT7/dWhU9/MUHpNKhdhZewBjXKGnfUH5Ew==" workbookSaltValue="J+QF36Ly1SFDbd4UPEYfpw==" workbookSpinCount="100000" lockStructure="1"/>
  <bookViews>
    <workbookView xWindow="0" yWindow="0" windowWidth="28800" windowHeight="13020"/>
  </bookViews>
  <sheets>
    <sheet name="Supplier Instructions" sheetId="6" r:id="rId1"/>
    <sheet name="Sourcing Instructions" sheetId="3" state="hidden" r:id="rId2"/>
    <sheet name="Pricing Sheet and Catalog" sheetId="1" r:id="rId3"/>
    <sheet name="Help!" sheetId="11" state="hidden" r:id="rId4"/>
    <sheet name="Sourcing Instructions 1" sheetId="9" state="hidden" r:id="rId5"/>
    <sheet name="Images" sheetId="10" state="hidden" r:id="rId6"/>
    <sheet name="TABLE" sheetId="8" state="hidden" r:id="rId7"/>
    <sheet name="UoM and Product Categories" sheetId="5" state="hidden" r:id="rId8"/>
    <sheet name="HISD Fields to complete" sheetId="7" state="hidden" r:id="rId9"/>
  </sheets>
  <definedNames>
    <definedName name="_xlnm._FilterDatabase" localSheetId="6" hidden="1">TABLE!#REF!</definedName>
    <definedName name="Assessment_list">#REF!</definedName>
    <definedName name="Books_list">#REF!</definedName>
    <definedName name="Class1">'Sourcing Instructions'!$B$10:$B$55</definedName>
    <definedName name="Class2">'Sourcing Instructions'!$C$10:$C$12</definedName>
    <definedName name="Class3">'Sourcing Instructions'!#REF!</definedName>
    <definedName name="Class4">'Sourcing Instructions'!#REF!</definedName>
    <definedName name="Class5">'Sourcing Instructions'!#REF!</definedName>
    <definedName name="Computer_list">'Sourcing Instructions'!$D$10:$D$12</definedName>
    <definedName name="Curriculum_list">#REF!</definedName>
    <definedName name="Design_list">'Sourcing Instructions'!$E$10:$E$14</definedName>
    <definedName name="Fine_list">'Sourcing Instructions'!$F$10:$F$29</definedName>
    <definedName name="Foreign_list">'Sourcing Instructions'!$G$10:$G$15</definedName>
    <definedName name="Grade">'Sourcing Instructions'!$D$19:$D$21</definedName>
    <definedName name="Intervention_list">#REF!</definedName>
    <definedName name="lists">#REF!</definedName>
    <definedName name="Musical_list">'Sourcing Instructions'!$H$10:$H$15</definedName>
    <definedName name="New_list">#REF!</definedName>
    <definedName name="Parent_List">#REF!</definedName>
    <definedName name="Periodicals_list">#REF!</definedName>
    <definedName name="Special_list">#REF!</definedName>
    <definedName name="Speical_list">#REF!</definedName>
    <definedName name="Sports_list">'Sourcing Instructions'!$I$10:$I$29</definedName>
    <definedName name="Textiles_list">'Sourcing Instructions'!$J$10:$J$13</definedName>
    <definedName name="UnitofM">'Sourcing Instructions'!#REF!</definedName>
    <definedName name="Units">'Sourcing Instructions'!$D$24:$D$26</definedName>
    <definedName name="UoM">#REF!</definedName>
    <definedName name="Vocational_lis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 l="1"/>
  <c r="J5" i="1"/>
  <c r="J6" i="1"/>
  <c r="J7" i="1"/>
  <c r="J8" i="1"/>
  <c r="J9" i="1"/>
  <c r="J10" i="1"/>
  <c r="J11" i="1"/>
  <c r="J12"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3" i="1"/>
  <c r="M4" i="1" l="1"/>
  <c r="I3" i="7" l="1"/>
  <c r="V4" i="1" l="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503" i="1"/>
  <c r="V504" i="1"/>
  <c r="V505" i="1"/>
  <c r="V506" i="1"/>
  <c r="V507" i="1"/>
  <c r="V508" i="1"/>
  <c r="V509" i="1"/>
  <c r="V510" i="1"/>
  <c r="V511" i="1"/>
  <c r="V3" i="1"/>
  <c r="O873" i="8" l="1"/>
  <c r="P873" i="8" s="1"/>
  <c r="N873" i="8"/>
  <c r="P872" i="8"/>
  <c r="O872" i="8"/>
  <c r="N872" i="8"/>
  <c r="O871" i="8"/>
  <c r="P871" i="8" s="1"/>
  <c r="N871" i="8"/>
  <c r="O870" i="8"/>
  <c r="P870" i="8" s="1"/>
  <c r="N870" i="8"/>
  <c r="O869" i="8"/>
  <c r="P869" i="8" s="1"/>
  <c r="N869" i="8"/>
  <c r="P868" i="8"/>
  <c r="O868" i="8"/>
  <c r="N868" i="8"/>
  <c r="O867" i="8"/>
  <c r="P867" i="8" s="1"/>
  <c r="N867" i="8"/>
  <c r="P866" i="8"/>
  <c r="O866" i="8"/>
  <c r="N866" i="8"/>
  <c r="O865" i="8"/>
  <c r="P865" i="8" s="1"/>
  <c r="N865" i="8"/>
  <c r="P864" i="8"/>
  <c r="O864" i="8"/>
  <c r="N864" i="8"/>
  <c r="P863" i="8"/>
  <c r="O863" i="8"/>
  <c r="N863" i="8"/>
  <c r="O862" i="8"/>
  <c r="P862" i="8" s="1"/>
  <c r="N862" i="8"/>
  <c r="O861" i="8"/>
  <c r="P861" i="8" s="1"/>
  <c r="N861" i="8"/>
  <c r="P860" i="8"/>
  <c r="O860" i="8"/>
  <c r="N860" i="8"/>
  <c r="O859" i="8"/>
  <c r="P859" i="8" s="1"/>
  <c r="N859" i="8"/>
  <c r="P858" i="8"/>
  <c r="O858" i="8"/>
  <c r="N858" i="8"/>
  <c r="O857" i="8"/>
  <c r="P857" i="8" s="1"/>
  <c r="N857" i="8"/>
  <c r="P856" i="8"/>
  <c r="O856" i="8"/>
  <c r="N856" i="8"/>
  <c r="P855" i="8"/>
  <c r="O855" i="8"/>
  <c r="N855" i="8"/>
  <c r="O854" i="8"/>
  <c r="P854" i="8" s="1"/>
  <c r="N854" i="8"/>
  <c r="O853" i="8"/>
  <c r="P853" i="8" s="1"/>
  <c r="N853" i="8"/>
  <c r="P852" i="8"/>
  <c r="O852" i="8"/>
  <c r="N852" i="8"/>
  <c r="O851" i="8"/>
  <c r="P851" i="8" s="1"/>
  <c r="N851" i="8"/>
  <c r="P850" i="8"/>
  <c r="O850" i="8"/>
  <c r="N850" i="8"/>
  <c r="O849" i="8"/>
  <c r="P849" i="8" s="1"/>
  <c r="N849" i="8"/>
  <c r="P848" i="8"/>
  <c r="O848" i="8"/>
  <c r="N848" i="8"/>
  <c r="P847" i="8"/>
  <c r="O847" i="8"/>
  <c r="N847" i="8"/>
  <c r="O846" i="8"/>
  <c r="P846" i="8" s="1"/>
  <c r="N846" i="8"/>
  <c r="O845" i="8"/>
  <c r="P845" i="8" s="1"/>
  <c r="N845" i="8"/>
  <c r="P844" i="8"/>
  <c r="O844" i="8"/>
  <c r="N844" i="8"/>
  <c r="O843" i="8"/>
  <c r="P843" i="8" s="1"/>
  <c r="N843" i="8"/>
  <c r="O842" i="8"/>
  <c r="P842" i="8" s="1"/>
  <c r="N842" i="8"/>
  <c r="O841" i="8"/>
  <c r="P841" i="8" s="1"/>
  <c r="N841" i="8"/>
  <c r="P840" i="8"/>
  <c r="O840" i="8"/>
  <c r="N840" i="8"/>
  <c r="O839" i="8"/>
  <c r="P839" i="8" s="1"/>
  <c r="N839" i="8"/>
  <c r="O838" i="8"/>
  <c r="P838" i="8" s="1"/>
  <c r="N838" i="8"/>
  <c r="O837" i="8"/>
  <c r="P837" i="8" s="1"/>
  <c r="N837" i="8"/>
  <c r="P836" i="8"/>
  <c r="O836" i="8"/>
  <c r="N836" i="8"/>
  <c r="O835" i="8"/>
  <c r="P835" i="8" s="1"/>
  <c r="N835" i="8"/>
  <c r="P834" i="8"/>
  <c r="O834" i="8"/>
  <c r="N834" i="8"/>
  <c r="O833" i="8"/>
  <c r="P833" i="8" s="1"/>
  <c r="N833" i="8"/>
  <c r="P832" i="8"/>
  <c r="O832" i="8"/>
  <c r="N832" i="8"/>
  <c r="P831" i="8"/>
  <c r="O831" i="8"/>
  <c r="N831" i="8"/>
  <c r="O830" i="8"/>
  <c r="P830" i="8" s="1"/>
  <c r="N830" i="8"/>
  <c r="O829" i="8"/>
  <c r="P829" i="8" s="1"/>
  <c r="N829" i="8"/>
  <c r="P828" i="8"/>
  <c r="O828" i="8"/>
  <c r="N828" i="8"/>
  <c r="O827" i="8"/>
  <c r="P827" i="8" s="1"/>
  <c r="N827" i="8"/>
  <c r="P826" i="8"/>
  <c r="O826" i="8"/>
  <c r="N826" i="8"/>
  <c r="O825" i="8"/>
  <c r="P825" i="8" s="1"/>
  <c r="N825" i="8"/>
  <c r="P824" i="8"/>
  <c r="O824" i="8"/>
  <c r="N824" i="8"/>
  <c r="P823" i="8"/>
  <c r="O823" i="8"/>
  <c r="N823" i="8"/>
  <c r="O822" i="8"/>
  <c r="P822" i="8" s="1"/>
  <c r="N822" i="8"/>
  <c r="O821" i="8"/>
  <c r="P821" i="8" s="1"/>
  <c r="N821" i="8"/>
  <c r="P820" i="8"/>
  <c r="O820" i="8"/>
  <c r="N820" i="8"/>
  <c r="O819" i="8"/>
  <c r="P819" i="8" s="1"/>
  <c r="N819" i="8"/>
  <c r="P818" i="8"/>
  <c r="O818" i="8"/>
  <c r="N818" i="8"/>
  <c r="O817" i="8"/>
  <c r="P817" i="8" s="1"/>
  <c r="N817" i="8"/>
  <c r="P816" i="8"/>
  <c r="O816" i="8"/>
  <c r="N816" i="8"/>
  <c r="P815" i="8"/>
  <c r="O815" i="8"/>
  <c r="N815" i="8"/>
  <c r="O814" i="8"/>
  <c r="P814" i="8" s="1"/>
  <c r="N814" i="8"/>
  <c r="O813" i="8"/>
  <c r="P813" i="8" s="1"/>
  <c r="N813" i="8"/>
  <c r="P812" i="8"/>
  <c r="O812" i="8"/>
  <c r="N812" i="8"/>
  <c r="O811" i="8"/>
  <c r="P811" i="8" s="1"/>
  <c r="N811" i="8"/>
  <c r="O810" i="8"/>
  <c r="P810" i="8" s="1"/>
  <c r="N810" i="8"/>
  <c r="O809" i="8"/>
  <c r="P809" i="8" s="1"/>
  <c r="N809" i="8"/>
  <c r="P808" i="8"/>
  <c r="O808" i="8"/>
  <c r="N808" i="8"/>
  <c r="O807" i="8"/>
  <c r="P807" i="8" s="1"/>
  <c r="N807" i="8"/>
  <c r="O806" i="8"/>
  <c r="P806" i="8" s="1"/>
  <c r="N806" i="8"/>
  <c r="O805" i="8"/>
  <c r="P805" i="8" s="1"/>
  <c r="N805" i="8"/>
  <c r="P804" i="8"/>
  <c r="O804" i="8"/>
  <c r="N804" i="8"/>
  <c r="O803" i="8"/>
  <c r="P803" i="8" s="1"/>
  <c r="N803" i="8"/>
  <c r="P802" i="8"/>
  <c r="O802" i="8"/>
  <c r="N802" i="8"/>
  <c r="O801" i="8"/>
  <c r="P801" i="8" s="1"/>
  <c r="N801" i="8"/>
  <c r="P800" i="8"/>
  <c r="O800" i="8"/>
  <c r="N800" i="8"/>
  <c r="P799" i="8"/>
  <c r="O799" i="8"/>
  <c r="N799" i="8"/>
  <c r="O798" i="8"/>
  <c r="P798" i="8" s="1"/>
  <c r="N798" i="8"/>
  <c r="O797" i="8"/>
  <c r="P797" i="8" s="1"/>
  <c r="N797" i="8"/>
  <c r="P796" i="8"/>
  <c r="O796" i="8"/>
  <c r="N796" i="8"/>
  <c r="O795" i="8"/>
  <c r="P795" i="8" s="1"/>
  <c r="N795" i="8"/>
  <c r="P794" i="8"/>
  <c r="O794" i="8"/>
  <c r="N794" i="8"/>
  <c r="O793" i="8"/>
  <c r="P793" i="8" s="1"/>
  <c r="N793" i="8"/>
  <c r="P792" i="8"/>
  <c r="O792" i="8"/>
  <c r="N792" i="8"/>
  <c r="P791" i="8"/>
  <c r="O791" i="8"/>
  <c r="N791" i="8"/>
  <c r="O790" i="8"/>
  <c r="P790" i="8" s="1"/>
  <c r="N790" i="8"/>
  <c r="O789" i="8"/>
  <c r="P789" i="8" s="1"/>
  <c r="N789" i="8"/>
  <c r="P788" i="8"/>
  <c r="O788" i="8"/>
  <c r="N788" i="8"/>
  <c r="O787" i="8"/>
  <c r="P787" i="8" s="1"/>
  <c r="N787" i="8"/>
  <c r="P786" i="8"/>
  <c r="O786" i="8"/>
  <c r="N786" i="8"/>
  <c r="O785" i="8"/>
  <c r="P785" i="8" s="1"/>
  <c r="N785" i="8"/>
  <c r="P784" i="8"/>
  <c r="O784" i="8"/>
  <c r="N784" i="8"/>
  <c r="P783" i="8"/>
  <c r="O783" i="8"/>
  <c r="N783" i="8"/>
  <c r="O782" i="8"/>
  <c r="P782" i="8" s="1"/>
  <c r="N782" i="8"/>
  <c r="O781" i="8"/>
  <c r="P781" i="8" s="1"/>
  <c r="N781" i="8"/>
  <c r="P780" i="8"/>
  <c r="O780" i="8"/>
  <c r="N780" i="8"/>
  <c r="O779" i="8"/>
  <c r="P779" i="8" s="1"/>
  <c r="N779" i="8"/>
  <c r="O778" i="8"/>
  <c r="P778" i="8" s="1"/>
  <c r="N778" i="8"/>
  <c r="O777" i="8"/>
  <c r="P777" i="8" s="1"/>
  <c r="N777" i="8"/>
  <c r="P776" i="8"/>
  <c r="O776" i="8"/>
  <c r="N776" i="8"/>
  <c r="O775" i="8"/>
  <c r="P775" i="8" s="1"/>
  <c r="N775" i="8"/>
  <c r="O774" i="8"/>
  <c r="P774" i="8" s="1"/>
  <c r="N774" i="8"/>
  <c r="O773" i="8"/>
  <c r="P773" i="8" s="1"/>
  <c r="N773" i="8"/>
  <c r="P772" i="8"/>
  <c r="O772" i="8"/>
  <c r="N772" i="8"/>
  <c r="O771" i="8"/>
  <c r="P771" i="8" s="1"/>
  <c r="N771" i="8"/>
  <c r="P770" i="8"/>
  <c r="O770" i="8"/>
  <c r="N770" i="8"/>
  <c r="O769" i="8"/>
  <c r="P769" i="8" s="1"/>
  <c r="N769" i="8"/>
  <c r="P768" i="8"/>
  <c r="O768" i="8"/>
  <c r="N768" i="8"/>
  <c r="P767" i="8"/>
  <c r="O767" i="8"/>
  <c r="N767" i="8"/>
  <c r="O766" i="8"/>
  <c r="P766" i="8" s="1"/>
  <c r="N766" i="8"/>
  <c r="O765" i="8"/>
  <c r="P765" i="8" s="1"/>
  <c r="N765" i="8"/>
  <c r="P764" i="8"/>
  <c r="O764" i="8"/>
  <c r="N764" i="8"/>
  <c r="O763" i="8"/>
  <c r="P763" i="8" s="1"/>
  <c r="N763" i="8"/>
  <c r="P762" i="8"/>
  <c r="O762" i="8"/>
  <c r="N762" i="8"/>
  <c r="O761" i="8"/>
  <c r="P761" i="8" s="1"/>
  <c r="N761" i="8"/>
  <c r="P760" i="8"/>
  <c r="O760" i="8"/>
  <c r="N760" i="8"/>
  <c r="P759" i="8"/>
  <c r="O759" i="8"/>
  <c r="N759" i="8"/>
  <c r="O758" i="8"/>
  <c r="P758" i="8" s="1"/>
  <c r="N758" i="8"/>
  <c r="O757" i="8"/>
  <c r="P757" i="8" s="1"/>
  <c r="N757" i="8"/>
  <c r="P756" i="8"/>
  <c r="O756" i="8"/>
  <c r="N756" i="8"/>
  <c r="O755" i="8"/>
  <c r="P755" i="8" s="1"/>
  <c r="N755" i="8"/>
  <c r="P754" i="8"/>
  <c r="O754" i="8"/>
  <c r="N754" i="8"/>
  <c r="O753" i="8"/>
  <c r="P753" i="8" s="1"/>
  <c r="N753" i="8"/>
  <c r="P752" i="8"/>
  <c r="O752" i="8"/>
  <c r="N752" i="8"/>
  <c r="P751" i="8"/>
  <c r="O751" i="8"/>
  <c r="N751" i="8"/>
  <c r="O750" i="8"/>
  <c r="P750" i="8" s="1"/>
  <c r="N750" i="8"/>
  <c r="O749" i="8"/>
  <c r="P749" i="8" s="1"/>
  <c r="N749" i="8"/>
  <c r="P748" i="8"/>
  <c r="O748" i="8"/>
  <c r="N748" i="8"/>
  <c r="O747" i="8"/>
  <c r="P747" i="8" s="1"/>
  <c r="N747" i="8"/>
  <c r="O746" i="8"/>
  <c r="P746" i="8" s="1"/>
  <c r="N746" i="8"/>
  <c r="O745" i="8"/>
  <c r="P745" i="8" s="1"/>
  <c r="N745" i="8"/>
  <c r="P744" i="8"/>
  <c r="O744" i="8"/>
  <c r="N744" i="8"/>
  <c r="O743" i="8"/>
  <c r="P743" i="8" s="1"/>
  <c r="N743" i="8"/>
  <c r="O742" i="8"/>
  <c r="P742" i="8" s="1"/>
  <c r="N742" i="8"/>
  <c r="O741" i="8"/>
  <c r="P741" i="8" s="1"/>
  <c r="N741" i="8"/>
  <c r="P740" i="8"/>
  <c r="O740" i="8"/>
  <c r="N740" i="8"/>
  <c r="O739" i="8"/>
  <c r="P739" i="8" s="1"/>
  <c r="N739" i="8"/>
  <c r="P738" i="8"/>
  <c r="O738" i="8"/>
  <c r="N738" i="8"/>
  <c r="O737" i="8"/>
  <c r="P737" i="8" s="1"/>
  <c r="N737" i="8"/>
  <c r="P736" i="8"/>
  <c r="O736" i="8"/>
  <c r="N736" i="8"/>
  <c r="P735" i="8"/>
  <c r="O735" i="8"/>
  <c r="N735" i="8"/>
  <c r="O734" i="8"/>
  <c r="P734" i="8" s="1"/>
  <c r="N734" i="8"/>
  <c r="O733" i="8"/>
  <c r="P733" i="8" s="1"/>
  <c r="N733" i="8"/>
  <c r="P732" i="8"/>
  <c r="O732" i="8"/>
  <c r="N732" i="8"/>
  <c r="O731" i="8"/>
  <c r="P731" i="8" s="1"/>
  <c r="N731" i="8"/>
  <c r="P730" i="8"/>
  <c r="O730" i="8"/>
  <c r="N730" i="8"/>
  <c r="O729" i="8"/>
  <c r="P729" i="8" s="1"/>
  <c r="N729" i="8"/>
  <c r="P728" i="8"/>
  <c r="O728" i="8"/>
  <c r="N728" i="8"/>
  <c r="P727" i="8"/>
  <c r="O727" i="8"/>
  <c r="N727" i="8"/>
  <c r="O726" i="8"/>
  <c r="P726" i="8" s="1"/>
  <c r="N726" i="8"/>
  <c r="O725" i="8"/>
  <c r="P725" i="8" s="1"/>
  <c r="N725" i="8"/>
  <c r="P724" i="8"/>
  <c r="O724" i="8"/>
  <c r="N724" i="8"/>
  <c r="O723" i="8"/>
  <c r="P723" i="8" s="1"/>
  <c r="N723" i="8"/>
  <c r="P722" i="8"/>
  <c r="O722" i="8"/>
  <c r="N722" i="8"/>
  <c r="O721" i="8"/>
  <c r="P721" i="8" s="1"/>
  <c r="N721" i="8"/>
  <c r="P720" i="8"/>
  <c r="O720" i="8"/>
  <c r="N720" i="8"/>
  <c r="P719" i="8"/>
  <c r="O719" i="8"/>
  <c r="N719" i="8"/>
  <c r="O718" i="8"/>
  <c r="P718" i="8" s="1"/>
  <c r="N718" i="8"/>
  <c r="O717" i="8"/>
  <c r="P717" i="8" s="1"/>
  <c r="N717" i="8"/>
  <c r="P716" i="8"/>
  <c r="O716" i="8"/>
  <c r="N716" i="8"/>
  <c r="O715" i="8"/>
  <c r="P715" i="8" s="1"/>
  <c r="N715" i="8"/>
  <c r="O714" i="8"/>
  <c r="P714" i="8" s="1"/>
  <c r="N714" i="8"/>
  <c r="O713" i="8"/>
  <c r="P713" i="8" s="1"/>
  <c r="N713" i="8"/>
  <c r="P712" i="8"/>
  <c r="O712" i="8"/>
  <c r="N712" i="8"/>
  <c r="O711" i="8"/>
  <c r="P711" i="8" s="1"/>
  <c r="N711" i="8"/>
  <c r="O710" i="8"/>
  <c r="P710" i="8" s="1"/>
  <c r="N710" i="8"/>
  <c r="O709" i="8"/>
  <c r="P709" i="8" s="1"/>
  <c r="N709" i="8"/>
  <c r="P708" i="8"/>
  <c r="O708" i="8"/>
  <c r="N708" i="8"/>
  <c r="O707" i="8"/>
  <c r="P707" i="8" s="1"/>
  <c r="N707" i="8"/>
  <c r="P706" i="8"/>
  <c r="O706" i="8"/>
  <c r="N706" i="8"/>
  <c r="O705" i="8"/>
  <c r="P705" i="8" s="1"/>
  <c r="N705" i="8"/>
  <c r="P704" i="8"/>
  <c r="O704" i="8"/>
  <c r="N704" i="8"/>
  <c r="P703" i="8"/>
  <c r="O703" i="8"/>
  <c r="N703" i="8"/>
  <c r="O702" i="8"/>
  <c r="P702" i="8" s="1"/>
  <c r="N702" i="8"/>
  <c r="O701" i="8"/>
  <c r="P701" i="8" s="1"/>
  <c r="N701" i="8"/>
  <c r="P700" i="8"/>
  <c r="O700" i="8"/>
  <c r="N700" i="8"/>
  <c r="O699" i="8"/>
  <c r="P699" i="8" s="1"/>
  <c r="N699" i="8"/>
  <c r="P698" i="8"/>
  <c r="O698" i="8"/>
  <c r="N698" i="8"/>
  <c r="O697" i="8"/>
  <c r="P697" i="8" s="1"/>
  <c r="N697" i="8"/>
  <c r="P696" i="8"/>
  <c r="O696" i="8"/>
  <c r="N696" i="8"/>
  <c r="P695" i="8"/>
  <c r="O695" i="8"/>
  <c r="N695" i="8"/>
  <c r="O694" i="8"/>
  <c r="P694" i="8" s="1"/>
  <c r="N694" i="8"/>
  <c r="O693" i="8"/>
  <c r="P693" i="8" s="1"/>
  <c r="N693" i="8"/>
  <c r="P692" i="8"/>
  <c r="O692" i="8"/>
  <c r="N692" i="8"/>
  <c r="O691" i="8"/>
  <c r="P691" i="8" s="1"/>
  <c r="N691" i="8"/>
  <c r="P690" i="8"/>
  <c r="O690" i="8"/>
  <c r="N690" i="8"/>
  <c r="O689" i="8"/>
  <c r="P689" i="8" s="1"/>
  <c r="N689" i="8"/>
  <c r="P688" i="8"/>
  <c r="O688" i="8"/>
  <c r="N688" i="8"/>
  <c r="P687" i="8"/>
  <c r="O687" i="8"/>
  <c r="N687" i="8"/>
  <c r="O686" i="8"/>
  <c r="P686" i="8" s="1"/>
  <c r="N686" i="8"/>
  <c r="O685" i="8"/>
  <c r="P685" i="8" s="1"/>
  <c r="N685" i="8"/>
  <c r="P684" i="8"/>
  <c r="O684" i="8"/>
  <c r="N684" i="8"/>
  <c r="O683" i="8"/>
  <c r="P683" i="8" s="1"/>
  <c r="N683" i="8"/>
  <c r="O682" i="8"/>
  <c r="P682" i="8" s="1"/>
  <c r="N682" i="8"/>
  <c r="O681" i="8"/>
  <c r="P681" i="8" s="1"/>
  <c r="N681" i="8"/>
  <c r="P680" i="8"/>
  <c r="O680" i="8"/>
  <c r="N680" i="8"/>
  <c r="O679" i="8"/>
  <c r="P679" i="8" s="1"/>
  <c r="N679" i="8"/>
  <c r="O678" i="8"/>
  <c r="P678" i="8" s="1"/>
  <c r="N678" i="8"/>
  <c r="O677" i="8"/>
  <c r="P677" i="8" s="1"/>
  <c r="N677" i="8"/>
  <c r="P676" i="8"/>
  <c r="O676" i="8"/>
  <c r="N676" i="8"/>
  <c r="O675" i="8"/>
  <c r="P675" i="8" s="1"/>
  <c r="N675" i="8"/>
  <c r="P674" i="8"/>
  <c r="O674" i="8"/>
  <c r="N674" i="8"/>
  <c r="O673" i="8"/>
  <c r="P673" i="8" s="1"/>
  <c r="N673" i="8"/>
  <c r="P672" i="8"/>
  <c r="O672" i="8"/>
  <c r="N672" i="8"/>
  <c r="P671" i="8"/>
  <c r="O671" i="8"/>
  <c r="N671" i="8"/>
  <c r="O670" i="8"/>
  <c r="P670" i="8" s="1"/>
  <c r="N670" i="8"/>
  <c r="O669" i="8"/>
  <c r="P669" i="8" s="1"/>
  <c r="N669" i="8"/>
  <c r="P668" i="8"/>
  <c r="O668" i="8"/>
  <c r="N668" i="8"/>
  <c r="O667" i="8"/>
  <c r="P667" i="8" s="1"/>
  <c r="N667" i="8"/>
  <c r="P666" i="8"/>
  <c r="O666" i="8"/>
  <c r="N666" i="8"/>
  <c r="O665" i="8"/>
  <c r="P665" i="8" s="1"/>
  <c r="N665" i="8"/>
  <c r="P664" i="8"/>
  <c r="O664" i="8"/>
  <c r="N664" i="8"/>
  <c r="P663" i="8"/>
  <c r="O663" i="8"/>
  <c r="N663" i="8"/>
  <c r="O662" i="8"/>
  <c r="P662" i="8" s="1"/>
  <c r="N662" i="8"/>
  <c r="O661" i="8"/>
  <c r="P661" i="8" s="1"/>
  <c r="N661" i="8"/>
  <c r="P660" i="8"/>
  <c r="O660" i="8"/>
  <c r="N660" i="8"/>
  <c r="O659" i="8"/>
  <c r="P659" i="8" s="1"/>
  <c r="N659" i="8"/>
  <c r="P658" i="8"/>
  <c r="O658" i="8"/>
  <c r="N658" i="8"/>
  <c r="O657" i="8"/>
  <c r="P657" i="8" s="1"/>
  <c r="N657" i="8"/>
  <c r="P656" i="8"/>
  <c r="O656" i="8"/>
  <c r="N656" i="8"/>
  <c r="P655" i="8"/>
  <c r="O655" i="8"/>
  <c r="N655" i="8"/>
  <c r="O654" i="8"/>
  <c r="P654" i="8" s="1"/>
  <c r="N654" i="8"/>
  <c r="O653" i="8"/>
  <c r="P653" i="8" s="1"/>
  <c r="N653" i="8"/>
  <c r="P652" i="8"/>
  <c r="O652" i="8"/>
  <c r="N652" i="8"/>
  <c r="O651" i="8"/>
  <c r="P651" i="8" s="1"/>
  <c r="N651" i="8"/>
  <c r="O650" i="8"/>
  <c r="P650" i="8" s="1"/>
  <c r="N650" i="8"/>
  <c r="O649" i="8"/>
  <c r="P649" i="8" s="1"/>
  <c r="N649" i="8"/>
  <c r="P648" i="8"/>
  <c r="O648" i="8"/>
  <c r="N648" i="8"/>
  <c r="O647" i="8"/>
  <c r="P647" i="8" s="1"/>
  <c r="N647" i="8"/>
  <c r="O646" i="8"/>
  <c r="P646" i="8" s="1"/>
  <c r="N646" i="8"/>
  <c r="O645" i="8"/>
  <c r="P645" i="8" s="1"/>
  <c r="N645" i="8"/>
  <c r="P644" i="8"/>
  <c r="O644" i="8"/>
  <c r="N644" i="8"/>
  <c r="O643" i="8"/>
  <c r="P643" i="8" s="1"/>
  <c r="N643" i="8"/>
  <c r="P642" i="8"/>
  <c r="O642" i="8"/>
  <c r="N642" i="8"/>
  <c r="O641" i="8"/>
  <c r="P641" i="8" s="1"/>
  <c r="N641" i="8"/>
  <c r="P640" i="8"/>
  <c r="O640" i="8"/>
  <c r="N640" i="8"/>
  <c r="P639" i="8"/>
  <c r="O639" i="8"/>
  <c r="N639" i="8"/>
  <c r="O638" i="8"/>
  <c r="P638" i="8" s="1"/>
  <c r="N638" i="8"/>
  <c r="O637" i="8"/>
  <c r="P637" i="8" s="1"/>
  <c r="N637" i="8"/>
  <c r="P636" i="8"/>
  <c r="O636" i="8"/>
  <c r="N636" i="8"/>
  <c r="O635" i="8"/>
  <c r="P635" i="8" s="1"/>
  <c r="N635" i="8"/>
  <c r="P634" i="8"/>
  <c r="O634" i="8"/>
  <c r="N634" i="8"/>
  <c r="O633" i="8"/>
  <c r="P633" i="8" s="1"/>
  <c r="N633" i="8"/>
  <c r="P632" i="8"/>
  <c r="O632" i="8"/>
  <c r="N632" i="8"/>
  <c r="P631" i="8"/>
  <c r="O631" i="8"/>
  <c r="N631" i="8"/>
  <c r="O630" i="8"/>
  <c r="P630" i="8" s="1"/>
  <c r="N630" i="8"/>
  <c r="O629" i="8"/>
  <c r="P629" i="8" s="1"/>
  <c r="N629" i="8"/>
  <c r="P628" i="8"/>
  <c r="O628" i="8"/>
  <c r="N628" i="8"/>
  <c r="O627" i="8"/>
  <c r="P627" i="8" s="1"/>
  <c r="N627" i="8"/>
  <c r="P626" i="8"/>
  <c r="O626" i="8"/>
  <c r="N626" i="8"/>
  <c r="O625" i="8"/>
  <c r="P625" i="8" s="1"/>
  <c r="N625" i="8"/>
  <c r="P624" i="8"/>
  <c r="O624" i="8"/>
  <c r="N624" i="8"/>
  <c r="P623" i="8"/>
  <c r="O623" i="8"/>
  <c r="N623" i="8"/>
  <c r="O622" i="8"/>
  <c r="P622" i="8" s="1"/>
  <c r="N622" i="8"/>
  <c r="O621" i="8"/>
  <c r="P621" i="8" s="1"/>
  <c r="N621" i="8"/>
  <c r="P620" i="8"/>
  <c r="O620" i="8"/>
  <c r="N620" i="8"/>
  <c r="O619" i="8"/>
  <c r="P619" i="8" s="1"/>
  <c r="N619" i="8"/>
  <c r="O618" i="8"/>
  <c r="P618" i="8" s="1"/>
  <c r="N618" i="8"/>
  <c r="O617" i="8"/>
  <c r="P617" i="8" s="1"/>
  <c r="N617" i="8"/>
  <c r="P616" i="8"/>
  <c r="O616" i="8"/>
  <c r="N616" i="8"/>
  <c r="O615" i="8"/>
  <c r="P615" i="8" s="1"/>
  <c r="N615" i="8"/>
  <c r="O614" i="8"/>
  <c r="P614" i="8" s="1"/>
  <c r="N614" i="8"/>
  <c r="O613" i="8"/>
  <c r="P613" i="8" s="1"/>
  <c r="N613" i="8"/>
  <c r="P612" i="8"/>
  <c r="O612" i="8"/>
  <c r="N612" i="8"/>
  <c r="O611" i="8"/>
  <c r="P611" i="8" s="1"/>
  <c r="N611" i="8"/>
  <c r="P610" i="8"/>
  <c r="O610" i="8"/>
  <c r="N610" i="8"/>
  <c r="O609" i="8"/>
  <c r="P609" i="8" s="1"/>
  <c r="N609" i="8"/>
  <c r="P608" i="8"/>
  <c r="O608" i="8"/>
  <c r="N608" i="8"/>
  <c r="P607" i="8"/>
  <c r="O607" i="8"/>
  <c r="N607" i="8"/>
  <c r="O606" i="8"/>
  <c r="P606" i="8" s="1"/>
  <c r="N606" i="8"/>
  <c r="O605" i="8"/>
  <c r="P605" i="8" s="1"/>
  <c r="N605" i="8"/>
  <c r="P604" i="8"/>
  <c r="O604" i="8"/>
  <c r="N604" i="8"/>
  <c r="O603" i="8"/>
  <c r="P603" i="8" s="1"/>
  <c r="N603" i="8"/>
  <c r="P602" i="8"/>
  <c r="O602" i="8"/>
  <c r="N602" i="8"/>
  <c r="O601" i="8"/>
  <c r="P601" i="8" s="1"/>
  <c r="N601" i="8"/>
  <c r="P600" i="8"/>
  <c r="O600" i="8"/>
  <c r="N600" i="8"/>
  <c r="P599" i="8"/>
  <c r="O599" i="8"/>
  <c r="N599" i="8"/>
  <c r="O598" i="8"/>
  <c r="P598" i="8" s="1"/>
  <c r="N598" i="8"/>
  <c r="O597" i="8"/>
  <c r="P597" i="8" s="1"/>
  <c r="N597" i="8"/>
  <c r="P596" i="8"/>
  <c r="O596" i="8"/>
  <c r="N596" i="8"/>
  <c r="O595" i="8"/>
  <c r="P595" i="8" s="1"/>
  <c r="N595" i="8"/>
  <c r="P594" i="8"/>
  <c r="O594" i="8"/>
  <c r="N594" i="8"/>
  <c r="O593" i="8"/>
  <c r="P593" i="8" s="1"/>
  <c r="N593" i="8"/>
  <c r="P592" i="8"/>
  <c r="O592" i="8"/>
  <c r="N592" i="8"/>
  <c r="P591" i="8"/>
  <c r="O591" i="8"/>
  <c r="N591" i="8"/>
  <c r="O590" i="8"/>
  <c r="P590" i="8" s="1"/>
  <c r="N590" i="8"/>
  <c r="O589" i="8"/>
  <c r="P589" i="8" s="1"/>
  <c r="N589" i="8"/>
  <c r="P588" i="8"/>
  <c r="O588" i="8"/>
  <c r="N588" i="8"/>
  <c r="O587" i="8"/>
  <c r="P587" i="8" s="1"/>
  <c r="N587" i="8"/>
  <c r="O586" i="8"/>
  <c r="P586" i="8" s="1"/>
  <c r="N586" i="8"/>
  <c r="O585" i="8"/>
  <c r="P585" i="8" s="1"/>
  <c r="N585" i="8"/>
  <c r="P584" i="8"/>
  <c r="O584" i="8"/>
  <c r="N584" i="8"/>
  <c r="O583" i="8"/>
  <c r="P583" i="8" s="1"/>
  <c r="N583" i="8"/>
  <c r="O582" i="8"/>
  <c r="P582" i="8" s="1"/>
  <c r="N582" i="8"/>
  <c r="O581" i="8"/>
  <c r="P581" i="8" s="1"/>
  <c r="N581" i="8"/>
  <c r="P580" i="8"/>
  <c r="O580" i="8"/>
  <c r="N580" i="8"/>
  <c r="O579" i="8"/>
  <c r="P579" i="8" s="1"/>
  <c r="N579" i="8"/>
  <c r="P578" i="8"/>
  <c r="O578" i="8"/>
  <c r="N578" i="8"/>
  <c r="O577" i="8"/>
  <c r="P577" i="8" s="1"/>
  <c r="N577" i="8"/>
  <c r="P576" i="8"/>
  <c r="O576" i="8"/>
  <c r="N576" i="8"/>
  <c r="P575" i="8"/>
  <c r="O575" i="8"/>
  <c r="N575" i="8"/>
  <c r="O574" i="8"/>
  <c r="P574" i="8" s="1"/>
  <c r="N574" i="8"/>
  <c r="O573" i="8"/>
  <c r="P573" i="8" s="1"/>
  <c r="N573" i="8"/>
  <c r="P572" i="8"/>
  <c r="O572" i="8"/>
  <c r="N572" i="8"/>
  <c r="O571" i="8"/>
  <c r="P571" i="8" s="1"/>
  <c r="N571" i="8"/>
  <c r="P570" i="8"/>
  <c r="O570" i="8"/>
  <c r="N570" i="8"/>
  <c r="O569" i="8"/>
  <c r="P569" i="8" s="1"/>
  <c r="N569" i="8"/>
  <c r="P568" i="8"/>
  <c r="O568" i="8"/>
  <c r="N568" i="8"/>
  <c r="P567" i="8"/>
  <c r="O567" i="8"/>
  <c r="N567" i="8"/>
  <c r="O566" i="8"/>
  <c r="P566" i="8" s="1"/>
  <c r="N566" i="8"/>
  <c r="O565" i="8"/>
  <c r="P565" i="8" s="1"/>
  <c r="N565" i="8"/>
  <c r="P564" i="8"/>
  <c r="O564" i="8"/>
  <c r="N564" i="8"/>
  <c r="O563" i="8"/>
  <c r="P563" i="8" s="1"/>
  <c r="N563" i="8"/>
  <c r="P562" i="8"/>
  <c r="O562" i="8"/>
  <c r="N562" i="8"/>
  <c r="O561" i="8"/>
  <c r="P561" i="8" s="1"/>
  <c r="N561" i="8"/>
  <c r="P560" i="8"/>
  <c r="O560" i="8"/>
  <c r="N560" i="8"/>
  <c r="P559" i="8"/>
  <c r="O559" i="8"/>
  <c r="N559" i="8"/>
  <c r="O558" i="8"/>
  <c r="P558" i="8" s="1"/>
  <c r="N558" i="8"/>
  <c r="O557" i="8"/>
  <c r="P557" i="8" s="1"/>
  <c r="N557" i="8"/>
  <c r="P556" i="8"/>
  <c r="O556" i="8"/>
  <c r="N556" i="8"/>
  <c r="O555" i="8"/>
  <c r="P555" i="8" s="1"/>
  <c r="N555" i="8"/>
  <c r="O554" i="8"/>
  <c r="P554" i="8" s="1"/>
  <c r="N554" i="8"/>
  <c r="O553" i="8"/>
  <c r="P553" i="8" s="1"/>
  <c r="N553" i="8"/>
  <c r="P552" i="8"/>
  <c r="O552" i="8"/>
  <c r="N552" i="8"/>
  <c r="O551" i="8"/>
  <c r="P551" i="8" s="1"/>
  <c r="N551" i="8"/>
  <c r="O550" i="8"/>
  <c r="P550" i="8" s="1"/>
  <c r="N550" i="8"/>
  <c r="O549" i="8"/>
  <c r="P549" i="8" s="1"/>
  <c r="N549" i="8"/>
  <c r="P548" i="8"/>
  <c r="O548" i="8"/>
  <c r="N548" i="8"/>
  <c r="O547" i="8"/>
  <c r="P547" i="8" s="1"/>
  <c r="N547" i="8"/>
  <c r="P546" i="8"/>
  <c r="O546" i="8"/>
  <c r="N546" i="8"/>
  <c r="O545" i="8"/>
  <c r="P545" i="8" s="1"/>
  <c r="N545" i="8"/>
  <c r="P544" i="8"/>
  <c r="O544" i="8"/>
  <c r="N544" i="8"/>
  <c r="P543" i="8"/>
  <c r="O543" i="8"/>
  <c r="N543" i="8"/>
  <c r="O542" i="8"/>
  <c r="P542" i="8" s="1"/>
  <c r="N542" i="8"/>
  <c r="O541" i="8"/>
  <c r="P541" i="8" s="1"/>
  <c r="N541" i="8"/>
  <c r="P540" i="8"/>
  <c r="O540" i="8"/>
  <c r="N540" i="8"/>
  <c r="O539" i="8"/>
  <c r="P539" i="8" s="1"/>
  <c r="N539" i="8"/>
  <c r="P538" i="8"/>
  <c r="O538" i="8"/>
  <c r="N538" i="8"/>
  <c r="O537" i="8"/>
  <c r="P537" i="8" s="1"/>
  <c r="N537" i="8"/>
  <c r="O536" i="8"/>
  <c r="P536" i="8" s="1"/>
  <c r="N536" i="8"/>
  <c r="P535" i="8"/>
  <c r="O535" i="8"/>
  <c r="N535" i="8"/>
  <c r="O534" i="8"/>
  <c r="P534" i="8" s="1"/>
  <c r="N534" i="8"/>
  <c r="P533" i="8"/>
  <c r="O533" i="8"/>
  <c r="N533" i="8"/>
  <c r="P532" i="8"/>
  <c r="O532" i="8"/>
  <c r="N532" i="8"/>
  <c r="O531" i="8"/>
  <c r="P531" i="8" s="1"/>
  <c r="N531" i="8"/>
  <c r="O530" i="8"/>
  <c r="P530" i="8" s="1"/>
  <c r="N530" i="8"/>
  <c r="P529" i="8"/>
  <c r="O529" i="8"/>
  <c r="N529" i="8"/>
  <c r="O528" i="8"/>
  <c r="P528" i="8" s="1"/>
  <c r="N528" i="8"/>
  <c r="O527" i="8"/>
  <c r="P527" i="8" s="1"/>
  <c r="N527" i="8"/>
  <c r="O526" i="8"/>
  <c r="P526" i="8" s="1"/>
  <c r="N526" i="8"/>
  <c r="P525" i="8"/>
  <c r="O525" i="8"/>
  <c r="N525" i="8"/>
  <c r="O524" i="8"/>
  <c r="P524" i="8" s="1"/>
  <c r="N524" i="8"/>
  <c r="O523" i="8"/>
  <c r="P523" i="8" s="1"/>
  <c r="N523" i="8"/>
  <c r="O522" i="8"/>
  <c r="P522" i="8" s="1"/>
  <c r="N522" i="8"/>
  <c r="P521" i="8"/>
  <c r="O521" i="8"/>
  <c r="N521" i="8"/>
  <c r="O520" i="8"/>
  <c r="P520" i="8" s="1"/>
  <c r="N520" i="8"/>
  <c r="P519" i="8"/>
  <c r="O519" i="8"/>
  <c r="N519" i="8"/>
  <c r="O518" i="8"/>
  <c r="P518" i="8" s="1"/>
  <c r="N518" i="8"/>
  <c r="P517" i="8"/>
  <c r="O517" i="8"/>
  <c r="N517" i="8"/>
  <c r="P516" i="8"/>
  <c r="O516" i="8"/>
  <c r="N516" i="8"/>
  <c r="O515" i="8"/>
  <c r="P515" i="8" s="1"/>
  <c r="N515" i="8"/>
  <c r="O514" i="8"/>
  <c r="P514" i="8" s="1"/>
  <c r="N514" i="8"/>
  <c r="P513" i="8"/>
  <c r="O513" i="8"/>
  <c r="N513" i="8"/>
  <c r="O512" i="8"/>
  <c r="P512" i="8" s="1"/>
  <c r="N512" i="8"/>
  <c r="O511" i="8"/>
  <c r="P511" i="8" s="1"/>
  <c r="N511" i="8"/>
  <c r="O510" i="8"/>
  <c r="P510" i="8" s="1"/>
  <c r="N510" i="8"/>
  <c r="P509" i="8"/>
  <c r="O509" i="8"/>
  <c r="N509" i="8"/>
  <c r="O508" i="8"/>
  <c r="P508" i="8" s="1"/>
  <c r="N508" i="8"/>
  <c r="O507" i="8"/>
  <c r="P507" i="8" s="1"/>
  <c r="N507" i="8"/>
  <c r="O506" i="8"/>
  <c r="P506" i="8" s="1"/>
  <c r="N506" i="8"/>
  <c r="P505" i="8"/>
  <c r="O505" i="8"/>
  <c r="N505" i="8"/>
  <c r="O504" i="8"/>
  <c r="P504" i="8" s="1"/>
  <c r="N504" i="8"/>
  <c r="P503" i="8"/>
  <c r="O503" i="8"/>
  <c r="N503" i="8"/>
  <c r="O502" i="8"/>
  <c r="P502" i="8" s="1"/>
  <c r="N502" i="8"/>
  <c r="P501" i="8"/>
  <c r="O501" i="8"/>
  <c r="N501" i="8"/>
  <c r="P500" i="8"/>
  <c r="O500" i="8"/>
  <c r="N500" i="8"/>
  <c r="O499" i="8"/>
  <c r="P499" i="8" s="1"/>
  <c r="N499" i="8"/>
  <c r="O498" i="8"/>
  <c r="P498" i="8" s="1"/>
  <c r="N498" i="8"/>
  <c r="P497" i="8"/>
  <c r="O497" i="8"/>
  <c r="N497" i="8"/>
  <c r="O496" i="8"/>
  <c r="P496" i="8" s="1"/>
  <c r="N496" i="8"/>
  <c r="O495" i="8"/>
  <c r="P495" i="8" s="1"/>
  <c r="N495" i="8"/>
  <c r="O494" i="8"/>
  <c r="P494" i="8" s="1"/>
  <c r="N494" i="8"/>
  <c r="P493" i="8"/>
  <c r="O493" i="8"/>
  <c r="N493" i="8"/>
  <c r="O492" i="8"/>
  <c r="P492" i="8" s="1"/>
  <c r="N492" i="8"/>
  <c r="O491" i="8"/>
  <c r="P491" i="8" s="1"/>
  <c r="N491" i="8"/>
  <c r="O490" i="8"/>
  <c r="P490" i="8" s="1"/>
  <c r="N490" i="8"/>
  <c r="P489" i="8"/>
  <c r="O489" i="8"/>
  <c r="N489" i="8"/>
  <c r="O488" i="8"/>
  <c r="P488" i="8" s="1"/>
  <c r="N488" i="8"/>
  <c r="P487" i="8"/>
  <c r="O487" i="8"/>
  <c r="N487" i="8"/>
  <c r="O486" i="8"/>
  <c r="P486" i="8" s="1"/>
  <c r="N486" i="8"/>
  <c r="P485" i="8"/>
  <c r="O485" i="8"/>
  <c r="N485" i="8"/>
  <c r="P484" i="8"/>
  <c r="O484" i="8"/>
  <c r="N484" i="8"/>
  <c r="O483" i="8"/>
  <c r="P483" i="8" s="1"/>
  <c r="N483" i="8"/>
  <c r="O482" i="8"/>
  <c r="P482" i="8" s="1"/>
  <c r="N482" i="8"/>
  <c r="P481" i="8"/>
  <c r="O481" i="8"/>
  <c r="N481" i="8"/>
  <c r="O480" i="8"/>
  <c r="P480" i="8" s="1"/>
  <c r="N480" i="8"/>
  <c r="O479" i="8"/>
  <c r="P479" i="8" s="1"/>
  <c r="N479" i="8"/>
  <c r="O478" i="8"/>
  <c r="P478" i="8" s="1"/>
  <c r="N478" i="8"/>
  <c r="P477" i="8"/>
  <c r="O477" i="8"/>
  <c r="N477" i="8"/>
  <c r="O476" i="8"/>
  <c r="P476" i="8" s="1"/>
  <c r="N476" i="8"/>
  <c r="O475" i="8"/>
  <c r="P475" i="8" s="1"/>
  <c r="N475" i="8"/>
  <c r="O474" i="8"/>
  <c r="P474" i="8" s="1"/>
  <c r="N474" i="8"/>
  <c r="P473" i="8"/>
  <c r="O473" i="8"/>
  <c r="N473" i="8"/>
  <c r="O472" i="8"/>
  <c r="P472" i="8" s="1"/>
  <c r="N472" i="8"/>
  <c r="P471" i="8"/>
  <c r="O471" i="8"/>
  <c r="N471" i="8"/>
  <c r="O470" i="8"/>
  <c r="P470" i="8" s="1"/>
  <c r="N470" i="8"/>
  <c r="P469" i="8"/>
  <c r="O469" i="8"/>
  <c r="N469" i="8"/>
  <c r="P468" i="8"/>
  <c r="O468" i="8"/>
  <c r="N468" i="8"/>
  <c r="O467" i="8"/>
  <c r="P467" i="8" s="1"/>
  <c r="N467" i="8"/>
  <c r="O466" i="8"/>
  <c r="P466" i="8" s="1"/>
  <c r="N466" i="8"/>
  <c r="P465" i="8"/>
  <c r="O465" i="8"/>
  <c r="N465" i="8"/>
  <c r="O464" i="8"/>
  <c r="P464" i="8" s="1"/>
  <c r="N464" i="8"/>
  <c r="O463" i="8"/>
  <c r="P463" i="8" s="1"/>
  <c r="N463" i="8"/>
  <c r="O462" i="8"/>
  <c r="P462" i="8" s="1"/>
  <c r="N462" i="8"/>
  <c r="P461" i="8"/>
  <c r="O461" i="8"/>
  <c r="N461" i="8"/>
  <c r="O460" i="8"/>
  <c r="P460" i="8" s="1"/>
  <c r="N460" i="8"/>
  <c r="O459" i="8"/>
  <c r="P459" i="8" s="1"/>
  <c r="N459" i="8"/>
  <c r="O458" i="8"/>
  <c r="P458" i="8" s="1"/>
  <c r="N458" i="8"/>
  <c r="P457" i="8"/>
  <c r="O457" i="8"/>
  <c r="N457" i="8"/>
  <c r="O456" i="8"/>
  <c r="P456" i="8" s="1"/>
  <c r="N456" i="8"/>
  <c r="P455" i="8"/>
  <c r="O455" i="8"/>
  <c r="N455" i="8"/>
  <c r="O454" i="8"/>
  <c r="P454" i="8" s="1"/>
  <c r="N454" i="8"/>
  <c r="P453" i="8"/>
  <c r="O453" i="8"/>
  <c r="N453" i="8"/>
  <c r="P452" i="8"/>
  <c r="O452" i="8"/>
  <c r="N452" i="8"/>
  <c r="O451" i="8"/>
  <c r="P451" i="8" s="1"/>
  <c r="N451" i="8"/>
  <c r="O450" i="8"/>
  <c r="P450" i="8" s="1"/>
  <c r="N450" i="8"/>
  <c r="P449" i="8"/>
  <c r="O449" i="8"/>
  <c r="N449" i="8"/>
  <c r="O448" i="8"/>
  <c r="P448" i="8" s="1"/>
  <c r="N448" i="8"/>
  <c r="O447" i="8"/>
  <c r="P447" i="8" s="1"/>
  <c r="N447" i="8"/>
  <c r="O446" i="8"/>
  <c r="P446" i="8" s="1"/>
  <c r="N446" i="8"/>
  <c r="P445" i="8"/>
  <c r="O445" i="8"/>
  <c r="N445" i="8"/>
  <c r="O444" i="8"/>
  <c r="P444" i="8" s="1"/>
  <c r="N444" i="8"/>
  <c r="O443" i="8"/>
  <c r="P443" i="8" s="1"/>
  <c r="N443" i="8"/>
  <c r="O442" i="8"/>
  <c r="P442" i="8" s="1"/>
  <c r="N442" i="8"/>
  <c r="P441" i="8"/>
  <c r="O441" i="8"/>
  <c r="N441" i="8"/>
  <c r="O440" i="8"/>
  <c r="P440" i="8" s="1"/>
  <c r="N440" i="8"/>
  <c r="P439" i="8"/>
  <c r="O439" i="8"/>
  <c r="N439" i="8"/>
  <c r="O438" i="8"/>
  <c r="P438" i="8" s="1"/>
  <c r="N438" i="8"/>
  <c r="P437" i="8"/>
  <c r="O437" i="8"/>
  <c r="N437" i="8"/>
  <c r="P436" i="8"/>
  <c r="O436" i="8"/>
  <c r="N436" i="8"/>
  <c r="O435" i="8"/>
  <c r="P435" i="8" s="1"/>
  <c r="N435" i="8"/>
  <c r="O434" i="8"/>
  <c r="P434" i="8" s="1"/>
  <c r="N434" i="8"/>
  <c r="P433" i="8"/>
  <c r="O433" i="8"/>
  <c r="N433" i="8"/>
  <c r="O432" i="8"/>
  <c r="P432" i="8" s="1"/>
  <c r="N432" i="8"/>
  <c r="O431" i="8"/>
  <c r="P431" i="8" s="1"/>
  <c r="N431" i="8"/>
  <c r="O430" i="8"/>
  <c r="P430" i="8" s="1"/>
  <c r="N430" i="8"/>
  <c r="P429" i="8"/>
  <c r="O429" i="8"/>
  <c r="N429" i="8"/>
  <c r="O428" i="8"/>
  <c r="P428" i="8" s="1"/>
  <c r="N428" i="8"/>
  <c r="O427" i="8"/>
  <c r="P427" i="8" s="1"/>
  <c r="N427" i="8"/>
  <c r="O426" i="8"/>
  <c r="P426" i="8" s="1"/>
  <c r="N426" i="8"/>
  <c r="P425" i="8"/>
  <c r="O425" i="8"/>
  <c r="N425" i="8"/>
  <c r="O424" i="8"/>
  <c r="P424" i="8" s="1"/>
  <c r="N424" i="8"/>
  <c r="P423" i="8"/>
  <c r="O423" i="8"/>
  <c r="N423" i="8"/>
  <c r="O422" i="8"/>
  <c r="P422" i="8" s="1"/>
  <c r="N422" i="8"/>
  <c r="P421" i="8"/>
  <c r="O421" i="8"/>
  <c r="N421" i="8"/>
  <c r="P420" i="8"/>
  <c r="O420" i="8"/>
  <c r="N420" i="8"/>
  <c r="O419" i="8"/>
  <c r="P419" i="8" s="1"/>
  <c r="N419" i="8"/>
  <c r="O418" i="8"/>
  <c r="P418" i="8" s="1"/>
  <c r="N418" i="8"/>
  <c r="P417" i="8"/>
  <c r="O417" i="8"/>
  <c r="N417" i="8"/>
  <c r="O416" i="8"/>
  <c r="P416" i="8" s="1"/>
  <c r="N416" i="8"/>
  <c r="O415" i="8"/>
  <c r="P415" i="8" s="1"/>
  <c r="N415" i="8"/>
  <c r="O414" i="8"/>
  <c r="P414" i="8" s="1"/>
  <c r="N414" i="8"/>
  <c r="P413" i="8"/>
  <c r="O413" i="8"/>
  <c r="N413" i="8"/>
  <c r="O412" i="8"/>
  <c r="P412" i="8" s="1"/>
  <c r="N412" i="8"/>
  <c r="O411" i="8"/>
  <c r="P411" i="8" s="1"/>
  <c r="N411" i="8"/>
  <c r="O410" i="8"/>
  <c r="P410" i="8" s="1"/>
  <c r="N410" i="8"/>
  <c r="P409" i="8"/>
  <c r="O409" i="8"/>
  <c r="N409" i="8"/>
  <c r="O408" i="8"/>
  <c r="P408" i="8" s="1"/>
  <c r="N408" i="8"/>
  <c r="P407" i="8"/>
  <c r="O407" i="8"/>
  <c r="N407" i="8"/>
  <c r="O406" i="8"/>
  <c r="P406" i="8" s="1"/>
  <c r="N406" i="8"/>
  <c r="P405" i="8"/>
  <c r="O405" i="8"/>
  <c r="N405" i="8"/>
  <c r="P404" i="8"/>
  <c r="O404" i="8"/>
  <c r="N404" i="8"/>
  <c r="O403" i="8"/>
  <c r="P403" i="8" s="1"/>
  <c r="N403" i="8"/>
  <c r="O402" i="8"/>
  <c r="P402" i="8" s="1"/>
  <c r="N402" i="8"/>
  <c r="P401" i="8"/>
  <c r="O401" i="8"/>
  <c r="N401" i="8"/>
  <c r="O400" i="8"/>
  <c r="P400" i="8" s="1"/>
  <c r="N400" i="8"/>
  <c r="O399" i="8"/>
  <c r="P399" i="8" s="1"/>
  <c r="N399" i="8"/>
  <c r="O398" i="8"/>
  <c r="P398" i="8" s="1"/>
  <c r="N398" i="8"/>
  <c r="P397" i="8"/>
  <c r="O397" i="8"/>
  <c r="N397" i="8"/>
  <c r="O396" i="8"/>
  <c r="P396" i="8" s="1"/>
  <c r="N396" i="8"/>
  <c r="O395" i="8"/>
  <c r="P395" i="8" s="1"/>
  <c r="N395" i="8"/>
  <c r="O394" i="8"/>
  <c r="P394" i="8" s="1"/>
  <c r="N394" i="8"/>
  <c r="P393" i="8"/>
  <c r="O393" i="8"/>
  <c r="N393" i="8"/>
  <c r="O392" i="8"/>
  <c r="P392" i="8" s="1"/>
  <c r="N392" i="8"/>
  <c r="P391" i="8"/>
  <c r="O391" i="8"/>
  <c r="N391" i="8"/>
  <c r="O390" i="8"/>
  <c r="P390" i="8" s="1"/>
  <c r="N390" i="8"/>
  <c r="P389" i="8"/>
  <c r="O389" i="8"/>
  <c r="N389" i="8"/>
  <c r="P388" i="8"/>
  <c r="O388" i="8"/>
  <c r="N388" i="8"/>
  <c r="O387" i="8"/>
  <c r="P387" i="8" s="1"/>
  <c r="N387" i="8"/>
  <c r="O386" i="8"/>
  <c r="P386" i="8" s="1"/>
  <c r="N386" i="8"/>
  <c r="P385" i="8"/>
  <c r="O385" i="8"/>
  <c r="N385" i="8"/>
  <c r="O384" i="8"/>
  <c r="P384" i="8" s="1"/>
  <c r="N384" i="8"/>
  <c r="O383" i="8"/>
  <c r="P383" i="8" s="1"/>
  <c r="N383" i="8"/>
  <c r="O382" i="8"/>
  <c r="P382" i="8" s="1"/>
  <c r="N382" i="8"/>
  <c r="P381" i="8"/>
  <c r="O381" i="8"/>
  <c r="N381" i="8"/>
  <c r="O380" i="8"/>
  <c r="P380" i="8" s="1"/>
  <c r="N380" i="8"/>
  <c r="O379" i="8"/>
  <c r="P379" i="8" s="1"/>
  <c r="N379" i="8"/>
  <c r="O378" i="8"/>
  <c r="P378" i="8" s="1"/>
  <c r="N378" i="8"/>
  <c r="P377" i="8"/>
  <c r="O377" i="8"/>
  <c r="N377" i="8"/>
  <c r="O376" i="8"/>
  <c r="P376" i="8" s="1"/>
  <c r="N376" i="8"/>
  <c r="P375" i="8"/>
  <c r="O375" i="8"/>
  <c r="N375" i="8"/>
  <c r="O374" i="8"/>
  <c r="P374" i="8" s="1"/>
  <c r="N374" i="8"/>
  <c r="P373" i="8"/>
  <c r="O373" i="8"/>
  <c r="N373" i="8"/>
  <c r="P372" i="8"/>
  <c r="O372" i="8"/>
  <c r="N372" i="8"/>
  <c r="O371" i="8"/>
  <c r="P371" i="8" s="1"/>
  <c r="N371" i="8"/>
  <c r="O370" i="8"/>
  <c r="P370" i="8" s="1"/>
  <c r="N370" i="8"/>
  <c r="P369" i="8"/>
  <c r="O369" i="8"/>
  <c r="N369" i="8"/>
  <c r="O368" i="8"/>
  <c r="P368" i="8" s="1"/>
  <c r="N368" i="8"/>
  <c r="O367" i="8"/>
  <c r="P367" i="8" s="1"/>
  <c r="N367" i="8"/>
  <c r="O366" i="8"/>
  <c r="P366" i="8" s="1"/>
  <c r="N366" i="8"/>
  <c r="P365" i="8"/>
  <c r="O365" i="8"/>
  <c r="N365" i="8"/>
  <c r="O364" i="8"/>
  <c r="P364" i="8" s="1"/>
  <c r="N364" i="8"/>
  <c r="O363" i="8"/>
  <c r="P363" i="8" s="1"/>
  <c r="N363" i="8"/>
  <c r="O362" i="8"/>
  <c r="P362" i="8" s="1"/>
  <c r="N362" i="8"/>
  <c r="P361" i="8"/>
  <c r="O361" i="8"/>
  <c r="N361" i="8"/>
  <c r="O360" i="8"/>
  <c r="P360" i="8" s="1"/>
  <c r="N360" i="8"/>
  <c r="P359" i="8"/>
  <c r="O359" i="8"/>
  <c r="N359" i="8"/>
  <c r="O358" i="8"/>
  <c r="P358" i="8" s="1"/>
  <c r="N358" i="8"/>
  <c r="P357" i="8"/>
  <c r="O357" i="8"/>
  <c r="N357" i="8"/>
  <c r="P356" i="8"/>
  <c r="O356" i="8"/>
  <c r="N356" i="8"/>
  <c r="O355" i="8"/>
  <c r="P355" i="8" s="1"/>
  <c r="N355" i="8"/>
  <c r="O354" i="8"/>
  <c r="P354" i="8" s="1"/>
  <c r="N354" i="8"/>
  <c r="P353" i="8"/>
  <c r="O353" i="8"/>
  <c r="N353" i="8"/>
  <c r="O352" i="8"/>
  <c r="P352" i="8" s="1"/>
  <c r="N352" i="8"/>
  <c r="O351" i="8"/>
  <c r="P351" i="8" s="1"/>
  <c r="N351" i="8"/>
  <c r="O350" i="8"/>
  <c r="P350" i="8" s="1"/>
  <c r="N350" i="8"/>
  <c r="P349" i="8"/>
  <c r="O349" i="8"/>
  <c r="N349" i="8"/>
  <c r="O348" i="8"/>
  <c r="P348" i="8" s="1"/>
  <c r="N348" i="8"/>
  <c r="O347" i="8"/>
  <c r="P347" i="8" s="1"/>
  <c r="N347" i="8"/>
  <c r="O346" i="8"/>
  <c r="P346" i="8" s="1"/>
  <c r="N346" i="8"/>
  <c r="P345" i="8"/>
  <c r="O345" i="8"/>
  <c r="N345" i="8"/>
  <c r="O344" i="8"/>
  <c r="P344" i="8" s="1"/>
  <c r="N344" i="8"/>
  <c r="P343" i="8"/>
  <c r="O343" i="8"/>
  <c r="N343" i="8"/>
  <c r="O342" i="8"/>
  <c r="P342" i="8" s="1"/>
  <c r="N342" i="8"/>
  <c r="P341" i="8"/>
  <c r="O341" i="8"/>
  <c r="N341" i="8"/>
  <c r="P340" i="8"/>
  <c r="O340" i="8"/>
  <c r="N340" i="8"/>
  <c r="O339" i="8"/>
  <c r="P339" i="8" s="1"/>
  <c r="N339" i="8"/>
  <c r="O338" i="8"/>
  <c r="P338" i="8" s="1"/>
  <c r="N338" i="8"/>
  <c r="P337" i="8"/>
  <c r="O337" i="8"/>
  <c r="N337" i="8"/>
  <c r="O336" i="8"/>
  <c r="P336" i="8" s="1"/>
  <c r="N336" i="8"/>
  <c r="O335" i="8"/>
  <c r="P335" i="8" s="1"/>
  <c r="N335" i="8"/>
  <c r="O334" i="8"/>
  <c r="P334" i="8" s="1"/>
  <c r="N334" i="8"/>
  <c r="P333" i="8"/>
  <c r="O333" i="8"/>
  <c r="N333" i="8"/>
  <c r="O332" i="8"/>
  <c r="P332" i="8" s="1"/>
  <c r="N332" i="8"/>
  <c r="O331" i="8"/>
  <c r="P331" i="8" s="1"/>
  <c r="N331" i="8"/>
  <c r="O330" i="8"/>
  <c r="P330" i="8" s="1"/>
  <c r="N330" i="8"/>
  <c r="P329" i="8"/>
  <c r="O329" i="8"/>
  <c r="N329" i="8"/>
  <c r="O328" i="8"/>
  <c r="P328" i="8" s="1"/>
  <c r="N328" i="8"/>
  <c r="P327" i="8"/>
  <c r="O327" i="8"/>
  <c r="N327" i="8"/>
  <c r="O326" i="8"/>
  <c r="P326" i="8" s="1"/>
  <c r="N326" i="8"/>
  <c r="P325" i="8"/>
  <c r="O325" i="8"/>
  <c r="N325" i="8"/>
  <c r="P324" i="8"/>
  <c r="O324" i="8"/>
  <c r="N324" i="8"/>
  <c r="O323" i="8"/>
  <c r="P323" i="8" s="1"/>
  <c r="N323" i="8"/>
  <c r="O322" i="8"/>
  <c r="P322" i="8" s="1"/>
  <c r="N322" i="8"/>
  <c r="P321" i="8"/>
  <c r="O321" i="8"/>
  <c r="N321" i="8"/>
  <c r="O320" i="8"/>
  <c r="P320" i="8" s="1"/>
  <c r="N320" i="8"/>
  <c r="O319" i="8"/>
  <c r="P319" i="8" s="1"/>
  <c r="N319" i="8"/>
  <c r="O318" i="8"/>
  <c r="P318" i="8" s="1"/>
  <c r="N318" i="8"/>
  <c r="P317" i="8"/>
  <c r="O317" i="8"/>
  <c r="N317" i="8"/>
  <c r="O316" i="8"/>
  <c r="P316" i="8" s="1"/>
  <c r="N316" i="8"/>
  <c r="O315" i="8"/>
  <c r="P315" i="8" s="1"/>
  <c r="N315" i="8"/>
  <c r="O314" i="8"/>
  <c r="P314" i="8" s="1"/>
  <c r="N314" i="8"/>
  <c r="P313" i="8"/>
  <c r="O313" i="8"/>
  <c r="N313" i="8"/>
  <c r="O312" i="8"/>
  <c r="P312" i="8" s="1"/>
  <c r="N312" i="8"/>
  <c r="P311" i="8"/>
  <c r="O311" i="8"/>
  <c r="N311" i="8"/>
  <c r="O310" i="8"/>
  <c r="P310" i="8" s="1"/>
  <c r="N310" i="8"/>
  <c r="P309" i="8"/>
  <c r="O309" i="8"/>
  <c r="N309" i="8"/>
  <c r="P308" i="8"/>
  <c r="O308" i="8"/>
  <c r="N308" i="8"/>
  <c r="O307" i="8"/>
  <c r="P307" i="8" s="1"/>
  <c r="N307" i="8"/>
  <c r="O306" i="8"/>
  <c r="P306" i="8" s="1"/>
  <c r="N306" i="8"/>
  <c r="P305" i="8"/>
  <c r="O305" i="8"/>
  <c r="N305" i="8"/>
  <c r="O304" i="8"/>
  <c r="P304" i="8" s="1"/>
  <c r="N304" i="8"/>
  <c r="O303" i="8"/>
  <c r="P303" i="8" s="1"/>
  <c r="N303" i="8"/>
  <c r="O302" i="8"/>
  <c r="P302" i="8" s="1"/>
  <c r="N302" i="8"/>
  <c r="P301" i="8"/>
  <c r="O301" i="8"/>
  <c r="N301" i="8"/>
  <c r="O300" i="8"/>
  <c r="P300" i="8" s="1"/>
  <c r="N300" i="8"/>
  <c r="O299" i="8"/>
  <c r="P299" i="8" s="1"/>
  <c r="N299" i="8"/>
  <c r="O298" i="8"/>
  <c r="P298" i="8" s="1"/>
  <c r="N298" i="8"/>
  <c r="P297" i="8"/>
  <c r="O297" i="8"/>
  <c r="N297" i="8"/>
  <c r="O296" i="8"/>
  <c r="P296" i="8" s="1"/>
  <c r="N296" i="8"/>
  <c r="P295" i="8"/>
  <c r="O295" i="8"/>
  <c r="N295" i="8"/>
  <c r="O294" i="8"/>
  <c r="P294" i="8" s="1"/>
  <c r="N294" i="8"/>
  <c r="P293" i="8"/>
  <c r="O293" i="8"/>
  <c r="N293" i="8"/>
  <c r="P292" i="8"/>
  <c r="O292" i="8"/>
  <c r="N292" i="8"/>
  <c r="O291" i="8"/>
  <c r="P291" i="8" s="1"/>
  <c r="N291" i="8"/>
  <c r="O290" i="8"/>
  <c r="P290" i="8" s="1"/>
  <c r="N290" i="8"/>
  <c r="P289" i="8"/>
  <c r="O289" i="8"/>
  <c r="N289" i="8"/>
  <c r="O288" i="8"/>
  <c r="P288" i="8" s="1"/>
  <c r="N288" i="8"/>
  <c r="O287" i="8"/>
  <c r="P287" i="8" s="1"/>
  <c r="N287" i="8"/>
  <c r="O286" i="8"/>
  <c r="P286" i="8" s="1"/>
  <c r="N286" i="8"/>
  <c r="P285" i="8"/>
  <c r="O285" i="8"/>
  <c r="N285" i="8"/>
  <c r="O284" i="8"/>
  <c r="P284" i="8" s="1"/>
  <c r="N284" i="8"/>
  <c r="O283" i="8"/>
  <c r="P283" i="8" s="1"/>
  <c r="N283" i="8"/>
  <c r="O282" i="8"/>
  <c r="P282" i="8" s="1"/>
  <c r="N282" i="8"/>
  <c r="P281" i="8"/>
  <c r="O281" i="8"/>
  <c r="N281" i="8"/>
  <c r="O280" i="8"/>
  <c r="P280" i="8" s="1"/>
  <c r="N280" i="8"/>
  <c r="P279" i="8"/>
  <c r="O279" i="8"/>
  <c r="N279" i="8"/>
  <c r="O278" i="8"/>
  <c r="P278" i="8" s="1"/>
  <c r="N278" i="8"/>
  <c r="P277" i="8"/>
  <c r="O277" i="8"/>
  <c r="N277" i="8"/>
  <c r="P276" i="8"/>
  <c r="O276" i="8"/>
  <c r="N276" i="8"/>
  <c r="O275" i="8"/>
  <c r="P275" i="8" s="1"/>
  <c r="N275" i="8"/>
  <c r="O274" i="8"/>
  <c r="P274" i="8" s="1"/>
  <c r="N274" i="8"/>
  <c r="P273" i="8"/>
  <c r="O273" i="8"/>
  <c r="N273" i="8"/>
  <c r="O272" i="8"/>
  <c r="P272" i="8" s="1"/>
  <c r="N272" i="8"/>
  <c r="O271" i="8"/>
  <c r="P271" i="8" s="1"/>
  <c r="N271" i="8"/>
  <c r="O270" i="8"/>
  <c r="P270" i="8" s="1"/>
  <c r="N270" i="8"/>
  <c r="P269" i="8"/>
  <c r="O269" i="8"/>
  <c r="N269" i="8"/>
  <c r="O268" i="8"/>
  <c r="P268" i="8" s="1"/>
  <c r="N268" i="8"/>
  <c r="O267" i="8"/>
  <c r="P267" i="8" s="1"/>
  <c r="N267" i="8"/>
  <c r="O266" i="8"/>
  <c r="P266" i="8" s="1"/>
  <c r="N266" i="8"/>
  <c r="P265" i="8"/>
  <c r="O265" i="8"/>
  <c r="N265" i="8"/>
  <c r="O264" i="8"/>
  <c r="P264" i="8" s="1"/>
  <c r="N264" i="8"/>
  <c r="P263" i="8"/>
  <c r="O263" i="8"/>
  <c r="N263" i="8"/>
  <c r="O262" i="8"/>
  <c r="P262" i="8" s="1"/>
  <c r="N262" i="8"/>
  <c r="P261" i="8"/>
  <c r="O261" i="8"/>
  <c r="N261" i="8"/>
  <c r="P260" i="8"/>
  <c r="O260" i="8"/>
  <c r="N260" i="8"/>
  <c r="O259" i="8"/>
  <c r="P259" i="8" s="1"/>
  <c r="N259" i="8"/>
  <c r="O258" i="8"/>
  <c r="P258" i="8" s="1"/>
  <c r="N258" i="8"/>
  <c r="P257" i="8"/>
  <c r="O257" i="8"/>
  <c r="N257" i="8"/>
  <c r="O256" i="8"/>
  <c r="P256" i="8" s="1"/>
  <c r="N256" i="8"/>
  <c r="O255" i="8"/>
  <c r="P255" i="8" s="1"/>
  <c r="N255" i="8"/>
  <c r="O254" i="8"/>
  <c r="P254" i="8" s="1"/>
  <c r="N254" i="8"/>
  <c r="P253" i="8"/>
  <c r="O253" i="8"/>
  <c r="N253" i="8"/>
  <c r="O252" i="8"/>
  <c r="P252" i="8" s="1"/>
  <c r="N252" i="8"/>
  <c r="O251" i="8"/>
  <c r="P251" i="8" s="1"/>
  <c r="N251" i="8"/>
  <c r="O250" i="8"/>
  <c r="P250" i="8" s="1"/>
  <c r="N250" i="8"/>
  <c r="P249" i="8"/>
  <c r="O249" i="8"/>
  <c r="N249" i="8"/>
  <c r="O248" i="8"/>
  <c r="P248" i="8" s="1"/>
  <c r="N248" i="8"/>
  <c r="P247" i="8"/>
  <c r="O247" i="8"/>
  <c r="N247" i="8"/>
  <c r="O246" i="8"/>
  <c r="P246" i="8" s="1"/>
  <c r="N246" i="8"/>
  <c r="P245" i="8"/>
  <c r="O245" i="8"/>
  <c r="N245" i="8"/>
  <c r="P244" i="8"/>
  <c r="O244" i="8"/>
  <c r="N244" i="8"/>
  <c r="O243" i="8"/>
  <c r="P243" i="8" s="1"/>
  <c r="N243" i="8"/>
  <c r="O242" i="8"/>
  <c r="P242" i="8" s="1"/>
  <c r="N242" i="8"/>
  <c r="P241" i="8"/>
  <c r="O241" i="8"/>
  <c r="N241" i="8"/>
  <c r="O240" i="8"/>
  <c r="P240" i="8" s="1"/>
  <c r="N240" i="8"/>
  <c r="O239" i="8"/>
  <c r="P239" i="8" s="1"/>
  <c r="N239" i="8"/>
  <c r="O238" i="8"/>
  <c r="P238" i="8" s="1"/>
  <c r="N238" i="8"/>
  <c r="P237" i="8"/>
  <c r="O237" i="8"/>
  <c r="N237" i="8"/>
  <c r="O236" i="8"/>
  <c r="P236" i="8" s="1"/>
  <c r="N236" i="8"/>
  <c r="O235" i="8"/>
  <c r="P235" i="8" s="1"/>
  <c r="N235" i="8"/>
  <c r="O234" i="8"/>
  <c r="P234" i="8" s="1"/>
  <c r="N234" i="8"/>
  <c r="P233" i="8"/>
  <c r="O233" i="8"/>
  <c r="N233" i="8"/>
  <c r="O232" i="8"/>
  <c r="P232" i="8" s="1"/>
  <c r="N232" i="8"/>
  <c r="P231" i="8"/>
  <c r="O231" i="8"/>
  <c r="N231" i="8"/>
  <c r="O230" i="8"/>
  <c r="P230" i="8" s="1"/>
  <c r="N230" i="8"/>
  <c r="P229" i="8"/>
  <c r="O229" i="8"/>
  <c r="N229" i="8"/>
  <c r="P228" i="8"/>
  <c r="O228" i="8"/>
  <c r="N228" i="8"/>
  <c r="O227" i="8"/>
  <c r="P227" i="8" s="1"/>
  <c r="N227" i="8"/>
  <c r="O226" i="8"/>
  <c r="P226" i="8" s="1"/>
  <c r="N226" i="8"/>
  <c r="P225" i="8"/>
  <c r="O225" i="8"/>
  <c r="N225" i="8"/>
  <c r="O224" i="8"/>
  <c r="P224" i="8" s="1"/>
  <c r="N224" i="8"/>
  <c r="O223" i="8"/>
  <c r="P223" i="8" s="1"/>
  <c r="N223" i="8"/>
  <c r="O222" i="8"/>
  <c r="P222" i="8" s="1"/>
  <c r="N222" i="8"/>
  <c r="P221" i="8"/>
  <c r="O221" i="8"/>
  <c r="N221" i="8"/>
  <c r="O220" i="8"/>
  <c r="P220" i="8" s="1"/>
  <c r="N220" i="8"/>
  <c r="O219" i="8"/>
  <c r="P219" i="8" s="1"/>
  <c r="N219" i="8"/>
  <c r="O218" i="8"/>
  <c r="P218" i="8" s="1"/>
  <c r="N218" i="8"/>
  <c r="P217" i="8"/>
  <c r="O217" i="8"/>
  <c r="N217" i="8"/>
  <c r="O216" i="8"/>
  <c r="P216" i="8" s="1"/>
  <c r="N216" i="8"/>
  <c r="P215" i="8"/>
  <c r="O215" i="8"/>
  <c r="N215" i="8"/>
  <c r="O214" i="8"/>
  <c r="P214" i="8" s="1"/>
  <c r="N214" i="8"/>
  <c r="P213" i="8"/>
  <c r="O213" i="8"/>
  <c r="N213" i="8"/>
  <c r="P212" i="8"/>
  <c r="O212" i="8"/>
  <c r="N212" i="8"/>
  <c r="O211" i="8"/>
  <c r="P211" i="8" s="1"/>
  <c r="N211" i="8"/>
  <c r="O210" i="8"/>
  <c r="P210" i="8" s="1"/>
  <c r="N210" i="8"/>
  <c r="P209" i="8"/>
  <c r="O209" i="8"/>
  <c r="N209" i="8"/>
  <c r="O208" i="8"/>
  <c r="P208" i="8" s="1"/>
  <c r="N208" i="8"/>
  <c r="O207" i="8"/>
  <c r="P207" i="8" s="1"/>
  <c r="N207" i="8"/>
  <c r="O206" i="8"/>
  <c r="P206" i="8" s="1"/>
  <c r="N206" i="8"/>
  <c r="P205" i="8"/>
  <c r="O205" i="8"/>
  <c r="N205" i="8"/>
  <c r="O204" i="8"/>
  <c r="P204" i="8" s="1"/>
  <c r="N204" i="8"/>
  <c r="O203" i="8"/>
  <c r="P203" i="8" s="1"/>
  <c r="N203" i="8"/>
  <c r="O202" i="8"/>
  <c r="P202" i="8" s="1"/>
  <c r="N202" i="8"/>
  <c r="P201" i="8"/>
  <c r="O201" i="8"/>
  <c r="N201" i="8"/>
  <c r="O200" i="8"/>
  <c r="P200" i="8" s="1"/>
  <c r="N200" i="8"/>
  <c r="P199" i="8"/>
  <c r="O199" i="8"/>
  <c r="N199" i="8"/>
  <c r="O198" i="8"/>
  <c r="P198" i="8" s="1"/>
  <c r="N198" i="8"/>
  <c r="P197" i="8"/>
  <c r="O197" i="8"/>
  <c r="N197" i="8"/>
  <c r="P196" i="8"/>
  <c r="O196" i="8"/>
  <c r="N196" i="8"/>
  <c r="O195" i="8"/>
  <c r="P195" i="8" s="1"/>
  <c r="N195" i="8"/>
  <c r="O194" i="8"/>
  <c r="P194" i="8" s="1"/>
  <c r="N194" i="8"/>
  <c r="P193" i="8"/>
  <c r="O193" i="8"/>
  <c r="N193" i="8"/>
  <c r="O192" i="8"/>
  <c r="P192" i="8" s="1"/>
  <c r="N192" i="8"/>
  <c r="O191" i="8"/>
  <c r="P191" i="8" s="1"/>
  <c r="N191" i="8"/>
  <c r="O190" i="8"/>
  <c r="P190" i="8" s="1"/>
  <c r="N190" i="8"/>
  <c r="P189" i="8"/>
  <c r="O189" i="8"/>
  <c r="N189" i="8"/>
  <c r="O188" i="8"/>
  <c r="P188" i="8" s="1"/>
  <c r="N188" i="8"/>
  <c r="O187" i="8"/>
  <c r="P187" i="8" s="1"/>
  <c r="N187" i="8"/>
  <c r="O186" i="8"/>
  <c r="P186" i="8" s="1"/>
  <c r="N186" i="8"/>
  <c r="P185" i="8"/>
  <c r="O185" i="8"/>
  <c r="N185" i="8"/>
  <c r="O184" i="8"/>
  <c r="P184" i="8" s="1"/>
  <c r="N184" i="8"/>
  <c r="P183" i="8"/>
  <c r="O183" i="8"/>
  <c r="N183" i="8"/>
  <c r="O182" i="8"/>
  <c r="P182" i="8" s="1"/>
  <c r="N182" i="8"/>
  <c r="P181" i="8"/>
  <c r="O181" i="8"/>
  <c r="N181" i="8"/>
  <c r="P180" i="8"/>
  <c r="O180" i="8"/>
  <c r="N180" i="8"/>
  <c r="O179" i="8"/>
  <c r="P179" i="8" s="1"/>
  <c r="N179" i="8"/>
  <c r="O178" i="8"/>
  <c r="P178" i="8" s="1"/>
  <c r="N178" i="8"/>
  <c r="P177" i="8"/>
  <c r="O177" i="8"/>
  <c r="N177" i="8"/>
  <c r="O176" i="8"/>
  <c r="P176" i="8" s="1"/>
  <c r="N176" i="8"/>
  <c r="O175" i="8"/>
  <c r="P175" i="8" s="1"/>
  <c r="N175" i="8"/>
  <c r="O174" i="8"/>
  <c r="P174" i="8" s="1"/>
  <c r="N174" i="8"/>
  <c r="P173" i="8"/>
  <c r="O173" i="8"/>
  <c r="N173" i="8"/>
  <c r="O172" i="8"/>
  <c r="P172" i="8" s="1"/>
  <c r="N172" i="8"/>
  <c r="O171" i="8"/>
  <c r="P171" i="8" s="1"/>
  <c r="N171" i="8"/>
  <c r="O170" i="8"/>
  <c r="P170" i="8" s="1"/>
  <c r="N170" i="8"/>
  <c r="P169" i="8"/>
  <c r="O169" i="8"/>
  <c r="N169" i="8"/>
  <c r="O168" i="8"/>
  <c r="P168" i="8" s="1"/>
  <c r="N168" i="8"/>
  <c r="P167" i="8"/>
  <c r="O167" i="8"/>
  <c r="N167" i="8"/>
  <c r="O166" i="8"/>
  <c r="P166" i="8" s="1"/>
  <c r="N166" i="8"/>
  <c r="P165" i="8"/>
  <c r="O165" i="8"/>
  <c r="N165" i="8"/>
  <c r="P164" i="8"/>
  <c r="O164" i="8"/>
  <c r="N164" i="8"/>
  <c r="O163" i="8"/>
  <c r="P163" i="8" s="1"/>
  <c r="N163" i="8"/>
  <c r="O162" i="8"/>
  <c r="P162" i="8" s="1"/>
  <c r="N162" i="8"/>
  <c r="P161" i="8"/>
  <c r="O161" i="8"/>
  <c r="N161" i="8"/>
  <c r="O160" i="8"/>
  <c r="P160" i="8" s="1"/>
  <c r="N160" i="8"/>
  <c r="O159" i="8"/>
  <c r="P159" i="8" s="1"/>
  <c r="N159" i="8"/>
  <c r="O158" i="8"/>
  <c r="P158" i="8" s="1"/>
  <c r="N158" i="8"/>
  <c r="P157" i="8"/>
  <c r="O157" i="8"/>
  <c r="N157" i="8"/>
  <c r="O156" i="8"/>
  <c r="P156" i="8" s="1"/>
  <c r="N156" i="8"/>
  <c r="O155" i="8"/>
  <c r="P155" i="8" s="1"/>
  <c r="N155" i="8"/>
  <c r="O154" i="8"/>
  <c r="P154" i="8" s="1"/>
  <c r="N154" i="8"/>
  <c r="P153" i="8"/>
  <c r="O153" i="8"/>
  <c r="N153" i="8"/>
  <c r="O152" i="8"/>
  <c r="P152" i="8" s="1"/>
  <c r="N152" i="8"/>
  <c r="P151" i="8"/>
  <c r="O151" i="8"/>
  <c r="N151" i="8"/>
  <c r="O150" i="8"/>
  <c r="P150" i="8" s="1"/>
  <c r="N150" i="8"/>
  <c r="P149" i="8"/>
  <c r="O149" i="8"/>
  <c r="N149" i="8"/>
  <c r="P148" i="8"/>
  <c r="O148" i="8"/>
  <c r="N148" i="8"/>
  <c r="O147" i="8"/>
  <c r="P147" i="8" s="1"/>
  <c r="N147" i="8"/>
  <c r="O146" i="8"/>
  <c r="P146" i="8" s="1"/>
  <c r="N146" i="8"/>
  <c r="P145" i="8"/>
  <c r="O145" i="8"/>
  <c r="N145" i="8"/>
  <c r="O144" i="8"/>
  <c r="P144" i="8" s="1"/>
  <c r="N144" i="8"/>
  <c r="O143" i="8"/>
  <c r="P143" i="8" s="1"/>
  <c r="N143" i="8"/>
  <c r="O142" i="8"/>
  <c r="P142" i="8" s="1"/>
  <c r="N142" i="8"/>
  <c r="P141" i="8"/>
  <c r="O141" i="8"/>
  <c r="N141" i="8"/>
  <c r="O140" i="8"/>
  <c r="P140" i="8" s="1"/>
  <c r="N140" i="8"/>
  <c r="O139" i="8"/>
  <c r="P139" i="8" s="1"/>
  <c r="N139" i="8"/>
  <c r="O138" i="8"/>
  <c r="P138" i="8" s="1"/>
  <c r="N138" i="8"/>
  <c r="P137" i="8"/>
  <c r="O137" i="8"/>
  <c r="N137" i="8"/>
  <c r="O136" i="8"/>
  <c r="P136" i="8" s="1"/>
  <c r="N136" i="8"/>
  <c r="P135" i="8"/>
  <c r="O135" i="8"/>
  <c r="N135" i="8"/>
  <c r="O134" i="8"/>
  <c r="P134" i="8" s="1"/>
  <c r="N134" i="8"/>
  <c r="P133" i="8"/>
  <c r="O133" i="8"/>
  <c r="N133" i="8"/>
  <c r="P132" i="8"/>
  <c r="O132" i="8"/>
  <c r="N132" i="8"/>
  <c r="O131" i="8"/>
  <c r="P131" i="8" s="1"/>
  <c r="N131" i="8"/>
  <c r="O130" i="8"/>
  <c r="P130" i="8" s="1"/>
  <c r="N130" i="8"/>
  <c r="P129" i="8"/>
  <c r="O129" i="8"/>
  <c r="N129" i="8"/>
  <c r="O128" i="8"/>
  <c r="P128" i="8" s="1"/>
  <c r="N128" i="8"/>
  <c r="O127" i="8"/>
  <c r="P127" i="8" s="1"/>
  <c r="N127" i="8"/>
  <c r="O126" i="8"/>
  <c r="P126" i="8" s="1"/>
  <c r="N126" i="8"/>
  <c r="P125" i="8"/>
  <c r="O125" i="8"/>
  <c r="N125" i="8"/>
  <c r="O124" i="8"/>
  <c r="P124" i="8" s="1"/>
  <c r="N124" i="8"/>
  <c r="O123" i="8"/>
  <c r="P123" i="8" s="1"/>
  <c r="N123" i="8"/>
  <c r="O122" i="8"/>
  <c r="P122" i="8" s="1"/>
  <c r="N122" i="8"/>
  <c r="P121" i="8"/>
  <c r="O121" i="8"/>
  <c r="N121" i="8"/>
  <c r="O120" i="8"/>
  <c r="P120" i="8" s="1"/>
  <c r="N120" i="8"/>
  <c r="P119" i="8"/>
  <c r="O119" i="8"/>
  <c r="N119" i="8"/>
  <c r="O118" i="8"/>
  <c r="P118" i="8" s="1"/>
  <c r="N118" i="8"/>
  <c r="P117" i="8"/>
  <c r="O117" i="8"/>
  <c r="N117" i="8"/>
  <c r="P116" i="8"/>
  <c r="O116" i="8"/>
  <c r="N116" i="8"/>
  <c r="O115" i="8"/>
  <c r="P115" i="8" s="1"/>
  <c r="N115" i="8"/>
  <c r="O114" i="8"/>
  <c r="P114" i="8" s="1"/>
  <c r="N114" i="8"/>
  <c r="P113" i="8"/>
  <c r="O113" i="8"/>
  <c r="N113" i="8"/>
  <c r="O112" i="8"/>
  <c r="P112" i="8" s="1"/>
  <c r="N112" i="8"/>
  <c r="O111" i="8"/>
  <c r="P111" i="8" s="1"/>
  <c r="N111" i="8"/>
  <c r="O110" i="8"/>
  <c r="P110" i="8" s="1"/>
  <c r="N110" i="8"/>
  <c r="P109" i="8"/>
  <c r="O109" i="8"/>
  <c r="N109" i="8"/>
  <c r="O108" i="8"/>
  <c r="P108" i="8" s="1"/>
  <c r="N108" i="8"/>
  <c r="O107" i="8"/>
  <c r="P107" i="8" s="1"/>
  <c r="N107" i="8"/>
  <c r="O106" i="8"/>
  <c r="P106" i="8" s="1"/>
  <c r="N106" i="8"/>
  <c r="P105" i="8"/>
  <c r="O105" i="8"/>
  <c r="N105" i="8"/>
  <c r="O104" i="8"/>
  <c r="P104" i="8" s="1"/>
  <c r="N104" i="8"/>
  <c r="P103" i="8"/>
  <c r="O103" i="8"/>
  <c r="N103" i="8"/>
  <c r="O102" i="8"/>
  <c r="P102" i="8" s="1"/>
  <c r="N102" i="8"/>
  <c r="P101" i="8"/>
  <c r="O101" i="8"/>
  <c r="N101" i="8"/>
  <c r="P100" i="8"/>
  <c r="O100" i="8"/>
  <c r="N100" i="8"/>
  <c r="O99" i="8"/>
  <c r="P99" i="8" s="1"/>
  <c r="N99" i="8"/>
  <c r="O98" i="8"/>
  <c r="P98" i="8" s="1"/>
  <c r="N98" i="8"/>
  <c r="P97" i="8"/>
  <c r="O97" i="8"/>
  <c r="N97" i="8"/>
  <c r="O96" i="8"/>
  <c r="P96" i="8" s="1"/>
  <c r="N96" i="8"/>
  <c r="O95" i="8"/>
  <c r="P95" i="8" s="1"/>
  <c r="N95" i="8"/>
  <c r="O94" i="8"/>
  <c r="P94" i="8" s="1"/>
  <c r="N94" i="8"/>
  <c r="P93" i="8"/>
  <c r="O93" i="8"/>
  <c r="N93" i="8"/>
  <c r="O92" i="8"/>
  <c r="P92" i="8" s="1"/>
  <c r="N92" i="8"/>
  <c r="O91" i="8"/>
  <c r="P91" i="8" s="1"/>
  <c r="N91" i="8"/>
  <c r="O90" i="8"/>
  <c r="P90" i="8" s="1"/>
  <c r="N90" i="8"/>
  <c r="P89" i="8"/>
  <c r="O89" i="8"/>
  <c r="N89" i="8"/>
  <c r="O88" i="8"/>
  <c r="P88" i="8" s="1"/>
  <c r="N88" i="8"/>
  <c r="P87" i="8"/>
  <c r="O87" i="8"/>
  <c r="N87" i="8"/>
  <c r="O86" i="8"/>
  <c r="P86" i="8" s="1"/>
  <c r="N86" i="8"/>
  <c r="P85" i="8"/>
  <c r="O85" i="8"/>
  <c r="N85" i="8"/>
  <c r="P84" i="8"/>
  <c r="O84" i="8"/>
  <c r="N84" i="8"/>
  <c r="O83" i="8"/>
  <c r="P83" i="8" s="1"/>
  <c r="N83" i="8"/>
  <c r="O82" i="8"/>
  <c r="P82" i="8" s="1"/>
  <c r="N82" i="8"/>
  <c r="P81" i="8"/>
  <c r="O81" i="8"/>
  <c r="N81" i="8"/>
  <c r="O80" i="8"/>
  <c r="P80" i="8" s="1"/>
  <c r="N80" i="8"/>
  <c r="O79" i="8"/>
  <c r="P79" i="8" s="1"/>
  <c r="N79" i="8"/>
  <c r="O78" i="8"/>
  <c r="P78" i="8" s="1"/>
  <c r="N78" i="8"/>
  <c r="P77" i="8"/>
  <c r="O77" i="8"/>
  <c r="N77" i="8"/>
  <c r="O76" i="8"/>
  <c r="P76" i="8" s="1"/>
  <c r="N76" i="8"/>
  <c r="O75" i="8"/>
  <c r="P75" i="8" s="1"/>
  <c r="N75" i="8"/>
  <c r="O74" i="8"/>
  <c r="P74" i="8" s="1"/>
  <c r="N74" i="8"/>
  <c r="P73" i="8"/>
  <c r="O73" i="8"/>
  <c r="N73" i="8"/>
  <c r="O72" i="8"/>
  <c r="P72" i="8" s="1"/>
  <c r="N72" i="8"/>
  <c r="P71" i="8"/>
  <c r="O71" i="8"/>
  <c r="N71" i="8"/>
  <c r="O70" i="8"/>
  <c r="P70" i="8" s="1"/>
  <c r="N70" i="8"/>
  <c r="P69" i="8"/>
  <c r="O69" i="8"/>
  <c r="N69" i="8"/>
  <c r="P68" i="8"/>
  <c r="O68" i="8"/>
  <c r="N68" i="8"/>
  <c r="O67" i="8"/>
  <c r="P67" i="8" s="1"/>
  <c r="N67" i="8"/>
  <c r="O66" i="8"/>
  <c r="P66" i="8" s="1"/>
  <c r="N66" i="8"/>
  <c r="P65" i="8"/>
  <c r="O65" i="8"/>
  <c r="N65" i="8"/>
  <c r="O64" i="8"/>
  <c r="P64" i="8" s="1"/>
  <c r="N64" i="8"/>
  <c r="O63" i="8"/>
  <c r="P63" i="8" s="1"/>
  <c r="N63" i="8"/>
  <c r="O62" i="8"/>
  <c r="P62" i="8" s="1"/>
  <c r="N62" i="8"/>
  <c r="P61" i="8"/>
  <c r="O61" i="8"/>
  <c r="N61" i="8"/>
  <c r="O60" i="8"/>
  <c r="P60" i="8" s="1"/>
  <c r="N60" i="8"/>
  <c r="O59" i="8"/>
  <c r="P59" i="8" s="1"/>
  <c r="N59" i="8"/>
  <c r="O58" i="8"/>
  <c r="P58" i="8" s="1"/>
  <c r="N58" i="8"/>
  <c r="P57" i="8"/>
  <c r="O57" i="8"/>
  <c r="N57" i="8"/>
  <c r="O56" i="8"/>
  <c r="P56" i="8" s="1"/>
  <c r="N56" i="8"/>
  <c r="P55" i="8"/>
  <c r="O55" i="8"/>
  <c r="N55" i="8"/>
  <c r="O54" i="8"/>
  <c r="P54" i="8" s="1"/>
  <c r="N54" i="8"/>
  <c r="P53" i="8"/>
  <c r="O53" i="8"/>
  <c r="N53" i="8"/>
  <c r="P52" i="8"/>
  <c r="O52" i="8"/>
  <c r="N52" i="8"/>
  <c r="O51" i="8"/>
  <c r="P51" i="8" s="1"/>
  <c r="N51" i="8"/>
  <c r="O50" i="8"/>
  <c r="P50" i="8" s="1"/>
  <c r="N50" i="8"/>
  <c r="P49" i="8"/>
  <c r="O49" i="8"/>
  <c r="N49" i="8"/>
  <c r="O48" i="8"/>
  <c r="P48" i="8" s="1"/>
  <c r="N48" i="8"/>
  <c r="O47" i="8"/>
  <c r="P47" i="8" s="1"/>
  <c r="N47" i="8"/>
  <c r="O46" i="8"/>
  <c r="P46" i="8" s="1"/>
  <c r="N46" i="8"/>
  <c r="P45" i="8"/>
  <c r="O45" i="8"/>
  <c r="N45" i="8"/>
  <c r="O44" i="8"/>
  <c r="P44" i="8" s="1"/>
  <c r="N44" i="8"/>
  <c r="O43" i="8"/>
  <c r="P43" i="8" s="1"/>
  <c r="N43" i="8"/>
  <c r="O42" i="8"/>
  <c r="P42" i="8" s="1"/>
  <c r="N42" i="8"/>
  <c r="P41" i="8"/>
  <c r="O41" i="8"/>
  <c r="N41" i="8"/>
  <c r="O40" i="8"/>
  <c r="P40" i="8" s="1"/>
  <c r="N40" i="8"/>
  <c r="P39" i="8"/>
  <c r="O39" i="8"/>
  <c r="N39" i="8"/>
  <c r="O38" i="8"/>
  <c r="P38" i="8" s="1"/>
  <c r="N38" i="8"/>
  <c r="P37" i="8"/>
  <c r="O37" i="8"/>
  <c r="N37" i="8"/>
  <c r="P36" i="8"/>
  <c r="O36" i="8"/>
  <c r="N36" i="8"/>
  <c r="O35" i="8"/>
  <c r="P35" i="8" s="1"/>
  <c r="N35" i="8"/>
  <c r="O34" i="8"/>
  <c r="P34" i="8" s="1"/>
  <c r="N34" i="8"/>
  <c r="P33" i="8"/>
  <c r="O33" i="8"/>
  <c r="N33" i="8"/>
  <c r="O32" i="8"/>
  <c r="P32" i="8" s="1"/>
  <c r="N32" i="8"/>
  <c r="O31" i="8"/>
  <c r="P31" i="8" s="1"/>
  <c r="N31" i="8"/>
  <c r="O30" i="8"/>
  <c r="P30" i="8" s="1"/>
  <c r="N30" i="8"/>
  <c r="P29" i="8"/>
  <c r="O29" i="8"/>
  <c r="N29" i="8"/>
  <c r="O28" i="8"/>
  <c r="P28" i="8" s="1"/>
  <c r="N28" i="8"/>
  <c r="O27" i="8"/>
  <c r="P27" i="8" s="1"/>
  <c r="N27" i="8"/>
  <c r="O26" i="8"/>
  <c r="P26" i="8" s="1"/>
  <c r="N26" i="8"/>
  <c r="O25" i="8"/>
  <c r="P25" i="8" s="1"/>
  <c r="N25" i="8"/>
  <c r="O24" i="8"/>
  <c r="P24" i="8" s="1"/>
  <c r="N24" i="8"/>
  <c r="P23" i="8"/>
  <c r="O23" i="8"/>
  <c r="N23" i="8"/>
  <c r="O22" i="8"/>
  <c r="P22" i="8" s="1"/>
  <c r="N22" i="8"/>
  <c r="O21" i="8"/>
  <c r="P21" i="8" s="1"/>
  <c r="N21" i="8"/>
  <c r="O20" i="8"/>
  <c r="P20" i="8" s="1"/>
  <c r="N20" i="8"/>
  <c r="P19" i="8"/>
  <c r="O19" i="8"/>
  <c r="N19" i="8"/>
  <c r="P18" i="8"/>
  <c r="O18" i="8"/>
  <c r="N18" i="8"/>
  <c r="O17" i="8"/>
  <c r="P17" i="8" s="1"/>
  <c r="N17" i="8"/>
  <c r="O16" i="8"/>
  <c r="P16" i="8" s="1"/>
  <c r="N16" i="8"/>
  <c r="P15" i="8"/>
  <c r="O15" i="8"/>
  <c r="N15" i="8"/>
  <c r="O14" i="8"/>
  <c r="P14" i="8" s="1"/>
  <c r="Q10" i="8" s="1"/>
  <c r="N14" i="8"/>
  <c r="O13" i="8"/>
  <c r="P13" i="8" s="1"/>
  <c r="N13" i="8"/>
  <c r="O12" i="8"/>
  <c r="P12" i="8" s="1"/>
  <c r="N12" i="8"/>
  <c r="P11" i="8"/>
  <c r="O11" i="8"/>
  <c r="N11" i="8"/>
  <c r="P10" i="8"/>
  <c r="O10" i="8"/>
  <c r="N10" i="8"/>
  <c r="L8" i="8"/>
</calcChain>
</file>

<file path=xl/sharedStrings.xml><?xml version="1.0" encoding="utf-8"?>
<sst xmlns="http://schemas.openxmlformats.org/spreadsheetml/2006/main" count="1196" uniqueCount="848">
  <si>
    <t>Project Number</t>
  </si>
  <si>
    <t>Please enter the following fields</t>
  </si>
  <si>
    <t>UoM Description</t>
  </si>
  <si>
    <t>Activity unit</t>
  </si>
  <si>
    <t>Bag</t>
  </si>
  <si>
    <t>Bale</t>
  </si>
  <si>
    <t>Bar</t>
  </si>
  <si>
    <t>Book</t>
  </si>
  <si>
    <t>Booklet</t>
  </si>
  <si>
    <t>Bottle</t>
  </si>
  <si>
    <t>Box</t>
  </si>
  <si>
    <t>Bundle</t>
  </si>
  <si>
    <t>Can</t>
  </si>
  <si>
    <t>Canister</t>
  </si>
  <si>
    <t>Card</t>
  </si>
  <si>
    <t>Carton</t>
  </si>
  <si>
    <t>Case</t>
  </si>
  <si>
    <t>Centimeter</t>
  </si>
  <si>
    <t>Coil</t>
  </si>
  <si>
    <t>Cone</t>
  </si>
  <si>
    <t>Container</t>
  </si>
  <si>
    <t>Crate</t>
  </si>
  <si>
    <t>Cubic centimeter</t>
  </si>
  <si>
    <t>Cubic foot</t>
  </si>
  <si>
    <t>Cubic inch</t>
  </si>
  <si>
    <t>Cubic meter</t>
  </si>
  <si>
    <t>Cubic yard</t>
  </si>
  <si>
    <t>Cup</t>
  </si>
  <si>
    <t>Cylinder</t>
  </si>
  <si>
    <t>Days</t>
  </si>
  <si>
    <t>Dozen</t>
  </si>
  <si>
    <t>Drum</t>
  </si>
  <si>
    <t>Each</t>
  </si>
  <si>
    <t>Fluid Ounce US</t>
  </si>
  <si>
    <t>Foot</t>
  </si>
  <si>
    <t>Gram</t>
  </si>
  <si>
    <t>Gross</t>
  </si>
  <si>
    <t>Hank</t>
  </si>
  <si>
    <t>Head</t>
  </si>
  <si>
    <t>Hour</t>
  </si>
  <si>
    <t>Hours</t>
  </si>
  <si>
    <t>Hundred Weight</t>
  </si>
  <si>
    <t>Inch</t>
  </si>
  <si>
    <t>Jar</t>
  </si>
  <si>
    <t>Joint</t>
  </si>
  <si>
    <t>Jug</t>
  </si>
  <si>
    <t>Kilogram</t>
  </si>
  <si>
    <t>Kilometer</t>
  </si>
  <si>
    <t>Kit</t>
  </si>
  <si>
    <t>Length</t>
  </si>
  <si>
    <t>Linear Foot</t>
  </si>
  <si>
    <t>Liter</t>
  </si>
  <si>
    <t>Lot</t>
  </si>
  <si>
    <t>Meter</t>
  </si>
  <si>
    <t>Mile</t>
  </si>
  <si>
    <t>Milligram</t>
  </si>
  <si>
    <t>Milliliter</t>
  </si>
  <si>
    <t>Millimeter</t>
  </si>
  <si>
    <t>Minute</t>
  </si>
  <si>
    <t>Months</t>
  </si>
  <si>
    <t>Ounce</t>
  </si>
  <si>
    <t>Pack</t>
  </si>
  <si>
    <t>Package</t>
  </si>
  <si>
    <t>Pad</t>
  </si>
  <si>
    <t>Pail</t>
  </si>
  <si>
    <t>Pair</t>
  </si>
  <si>
    <t>Pallet</t>
  </si>
  <si>
    <t>Piece</t>
  </si>
  <si>
    <t>Pint, US liquid</t>
  </si>
  <si>
    <t>Quart, US liquid</t>
  </si>
  <si>
    <t>Ream</t>
  </si>
  <si>
    <t>Reel</t>
  </si>
  <si>
    <t>Roll</t>
  </si>
  <si>
    <t>Sack</t>
  </si>
  <si>
    <t>Set</t>
  </si>
  <si>
    <t>Sheet</t>
  </si>
  <si>
    <t>Spool</t>
  </si>
  <si>
    <t>Square centimeter</t>
  </si>
  <si>
    <t>Square foot</t>
  </si>
  <si>
    <t>Square inch</t>
  </si>
  <si>
    <t>Square meter</t>
  </si>
  <si>
    <t>Square mile</t>
  </si>
  <si>
    <t>Square millimeter</t>
  </si>
  <si>
    <t>Square Yard</t>
  </si>
  <si>
    <t>Thousand</t>
  </si>
  <si>
    <t>Tube</t>
  </si>
  <si>
    <t>Unit</t>
  </si>
  <si>
    <t>US gallon</t>
  </si>
  <si>
    <t>US pound</t>
  </si>
  <si>
    <t>US ton</t>
  </si>
  <si>
    <t>Vial</t>
  </si>
  <si>
    <t>Weeks</t>
  </si>
  <si>
    <t>Yard</t>
  </si>
  <si>
    <t>Years</t>
  </si>
  <si>
    <t>Please remember to hide this tab!
And Password Protect this Spreadsheet!</t>
  </si>
  <si>
    <t>Current HISD Product Categories</t>
  </si>
  <si>
    <t>110-001 - Election Prod./Svcs</t>
  </si>
  <si>
    <t>110-002 - Advertising-Print</t>
  </si>
  <si>
    <t>110-003 - Advertising- Radio</t>
  </si>
  <si>
    <t>110-004 - Advertising-T.V</t>
  </si>
  <si>
    <t>110-005 - Advertis Auto/Outdoor</t>
  </si>
  <si>
    <t>110-006 - Advertising-Legal</t>
  </si>
  <si>
    <t>120-001 - Appliance Maint.</t>
  </si>
  <si>
    <t>120-002 - Appliance Rpr Parts</t>
  </si>
  <si>
    <t>120-003 - Appliances - New</t>
  </si>
  <si>
    <t>140-001 - Awards and Trophies</t>
  </si>
  <si>
    <t>140-002 - Concessions Athletic</t>
  </si>
  <si>
    <t>140-003 - Athletic / Equip</t>
  </si>
  <si>
    <t>140-004 - Athl.Jacket/Patchs</t>
  </si>
  <si>
    <t>140-005 - Scoreboards</t>
  </si>
  <si>
    <t>140-006 - Athletic Supplies</t>
  </si>
  <si>
    <t>140-007 - Synthetic Turf</t>
  </si>
  <si>
    <t>140-008 - Athlet Goals/Netting</t>
  </si>
  <si>
    <t>140-009 - Athletic Services</t>
  </si>
  <si>
    <t>140-010 - PE Supplies</t>
  </si>
  <si>
    <t>140-011 - Track &amp; Field Svcs</t>
  </si>
  <si>
    <t>160-001 - Live Auction</t>
  </si>
  <si>
    <t>160-002 - Online Auction</t>
  </si>
  <si>
    <t>160-003 - Reverse Auction</t>
  </si>
  <si>
    <t>180-001 - AV Services</t>
  </si>
  <si>
    <t>180-002 - Interactive Boards</t>
  </si>
  <si>
    <t>180-003 - Photo Equipment</t>
  </si>
  <si>
    <t>180-004 - Record&amp;Playback Equi</t>
  </si>
  <si>
    <t>180-005 - Sound Systems</t>
  </si>
  <si>
    <t>180-006 - Video Conf. Equip.</t>
  </si>
  <si>
    <t>180-007 - Video Taping Svcs</t>
  </si>
  <si>
    <t>180-008 - A.V Accessories</t>
  </si>
  <si>
    <t>180-009 - Televisions</t>
  </si>
  <si>
    <t>220-001 - Book Binding</t>
  </si>
  <si>
    <t>220-002 - Library Books</t>
  </si>
  <si>
    <t>220-003 - Paperback Books</t>
  </si>
  <si>
    <t>220-004 - Periodicals</t>
  </si>
  <si>
    <t>220-005 - Planner &amp; Agendas</t>
  </si>
  <si>
    <t>220-006 - Study Guide</t>
  </si>
  <si>
    <t>220-007 - Teacher's Guide</t>
  </si>
  <si>
    <t>220-008 - Textbooks/Workbooks</t>
  </si>
  <si>
    <t>220-009 - Testing Materials</t>
  </si>
  <si>
    <t>220-010 - Cataloging Charge</t>
  </si>
  <si>
    <t>220-011 - Library Video/CD/DVD</t>
  </si>
  <si>
    <t>220-012 - Library Film Stripes</t>
  </si>
  <si>
    <t>220-013 - e-Books</t>
  </si>
  <si>
    <t>220-014 - e-Book Accessories</t>
  </si>
  <si>
    <t>240-001 - Aquarium Sply/Svc</t>
  </si>
  <si>
    <t>240-002 - Arts &amp; Crafts</t>
  </si>
  <si>
    <t>240-003 - College Test Prep</t>
  </si>
  <si>
    <t>240-004 - Student Supplies</t>
  </si>
  <si>
    <t>240-005 - Erly Childhd Splys</t>
  </si>
  <si>
    <t>240-006 - Fine Arts-During Sch</t>
  </si>
  <si>
    <t>240-007 - Flags &amp; Banners</t>
  </si>
  <si>
    <t>240-008 - Graphing Calculators</t>
  </si>
  <si>
    <t>240-009 - Teacher Supplies</t>
  </si>
  <si>
    <t>240-010 - Maps &amp; Globes</t>
  </si>
  <si>
    <t>240-011 - Montess.Clsrm Sply</t>
  </si>
  <si>
    <t>240-012 - Pre-Pack School Sply</t>
  </si>
  <si>
    <t>240-013 - Signs-Classroom</t>
  </si>
  <si>
    <t>240-014 - Special Education</t>
  </si>
  <si>
    <t>240-015 - Classroom Consumable</t>
  </si>
  <si>
    <t>240-016 - Instruct. Rugs/Carpets</t>
  </si>
  <si>
    <t>240-017 - STAAR Materials</t>
  </si>
  <si>
    <t>240-018 - Fund Raising (TA2)</t>
  </si>
  <si>
    <t>260-001 - Grad. Decorations</t>
  </si>
  <si>
    <t>260-002 - Graduation Services</t>
  </si>
  <si>
    <t>260-003 - Promotional Items</t>
  </si>
  <si>
    <t>260-004 - Photography Svcs</t>
  </si>
  <si>
    <t>260-005 - Caps/Gowns/Diplomas</t>
  </si>
  <si>
    <t>260-006 - Year Books</t>
  </si>
  <si>
    <t>280-001 - Ant-Theft Devices</t>
  </si>
  <si>
    <t>280-002 - Compt &amp; Hrdwr</t>
  </si>
  <si>
    <t>280-003 - Assistive Technology</t>
  </si>
  <si>
    <t>280-004 - Computer-Laptop</t>
  </si>
  <si>
    <t>280-005 - Compt Accessories</t>
  </si>
  <si>
    <t>280-006 - Compt Hrdwr Maint</t>
  </si>
  <si>
    <t>280-007 - Computer Rent/Lease</t>
  </si>
  <si>
    <t>280-008 - Computer-Desktop</t>
  </si>
  <si>
    <t>280-009 - Fiber Optic Cable</t>
  </si>
  <si>
    <t>280-010 - Internet Hardware</t>
  </si>
  <si>
    <t>280-011 - Computer Peripherals</t>
  </si>
  <si>
    <t>280-012 - Message Ctr hrdwr</t>
  </si>
  <si>
    <t>280-013 - Network Cabling</t>
  </si>
  <si>
    <t>280-014 - Network Hardware</t>
  </si>
  <si>
    <t>280-015 - Network Servers</t>
  </si>
  <si>
    <t>280-016 - PDA</t>
  </si>
  <si>
    <t>280-017 - POS System</t>
  </si>
  <si>
    <t>280-018 - Student Response Sys</t>
  </si>
  <si>
    <t>280-019 - Wireless Access Lab</t>
  </si>
  <si>
    <t>280-020 - Wireless Access Mate</t>
  </si>
  <si>
    <t>280-021 - Kiosk Comp.Terminal</t>
  </si>
  <si>
    <t>280-022 - Elect/Digit Display</t>
  </si>
  <si>
    <t>280-023 - Two Way Radios</t>
  </si>
  <si>
    <t>280-024 - Web Hosting / Design</t>
  </si>
  <si>
    <t>280-025 - Technology Svcs</t>
  </si>
  <si>
    <t>280-026 - Tablet-Mobile Computer</t>
  </si>
  <si>
    <t>280-027 - Printers/ Scanners</t>
  </si>
  <si>
    <t>280-028 - Additional Warranty</t>
  </si>
  <si>
    <t>300-001 - Bleacher Supplies</t>
  </si>
  <si>
    <t>300-002 - Builders Supplies</t>
  </si>
  <si>
    <t>300-003 - Ceiling Supplies</t>
  </si>
  <si>
    <t>300-004 - Custodial Supplies</t>
  </si>
  <si>
    <t>300-005 - Electrical Supplies</t>
  </si>
  <si>
    <t>300-006 - Fence Supplies</t>
  </si>
  <si>
    <t>300-007 - Fire Protect. Equip.</t>
  </si>
  <si>
    <t>300-008 - Fire Protect.Supply</t>
  </si>
  <si>
    <t>300-009 - Floor Mats</t>
  </si>
  <si>
    <t>300-010 - Flooring Supplies</t>
  </si>
  <si>
    <t>300-011 - Gas Supply</t>
  </si>
  <si>
    <t>300-012 - Glass Supplies</t>
  </si>
  <si>
    <t>300-013 - HVAC Equipment</t>
  </si>
  <si>
    <t>300-014 - Indst.Equip. &amp; Tools</t>
  </si>
  <si>
    <t>300-015 - Janitorial Supplies</t>
  </si>
  <si>
    <t>300-016 - Lockers &amp; Install</t>
  </si>
  <si>
    <t>300-017 - Locks &amp; Hardware</t>
  </si>
  <si>
    <t>300-018 - Lumber</t>
  </si>
  <si>
    <t>300-019 - Marquee Supplies</t>
  </si>
  <si>
    <t>300-020 - Material Hdl.Equip.</t>
  </si>
  <si>
    <t>300-021 - Plumbing Supplies</t>
  </si>
  <si>
    <t>300-022 - Portable Bldgs.</t>
  </si>
  <si>
    <t>300-023 - Roofing Supplies</t>
  </si>
  <si>
    <t>300-024 - Signs &amp; Supplies</t>
  </si>
  <si>
    <t>300-025 - Window Coverings</t>
  </si>
  <si>
    <t>300-026 - HVAC - Networked</t>
  </si>
  <si>
    <t>300-027 - Road Materials</t>
  </si>
  <si>
    <t>300-028 - Auditorium Seating</t>
  </si>
  <si>
    <t>300-029 - CFS Capital Equipment</t>
  </si>
  <si>
    <t>300-030 - JOC Construction</t>
  </si>
  <si>
    <t>320-001 - Prosrv-ElemC.-Friend</t>
  </si>
  <si>
    <t>320-002 - Prosrv-ElemCurrAsses</t>
  </si>
  <si>
    <t>320-003 - Prosrv-Elem.Drama</t>
  </si>
  <si>
    <t>320-004 - Prosrv-Elem.Erly Lng</t>
  </si>
  <si>
    <t>320-005 - Prosrv-ElemFine Arts</t>
  </si>
  <si>
    <t>320-006 - Prosrv-ElemMath&amp;Scn</t>
  </si>
  <si>
    <t>320-007 - Prosrv-Elem.Music</t>
  </si>
  <si>
    <t>320-008 - Prosrv-ElemParentInv</t>
  </si>
  <si>
    <t>320-009 - Prosrv-Elem.Reading</t>
  </si>
  <si>
    <t>320-010 - Prosrv-ElemTAKS</t>
  </si>
  <si>
    <t>320-011 - Prosrv-Elem.Writing</t>
  </si>
  <si>
    <t>320-012 - Prosrv-Sec.C.Friend</t>
  </si>
  <si>
    <t>320-013 - Prosrv-SecCurrAsses</t>
  </si>
  <si>
    <t>320-014 - Prosrv-Sec.Drama</t>
  </si>
  <si>
    <t>320-015 - Prosrv-Sec.Fine Arts</t>
  </si>
  <si>
    <t>320-016 - Prosrv-Sec.Music</t>
  </si>
  <si>
    <t>320-017 - Prosrv-SecParentInv</t>
  </si>
  <si>
    <t>320-018 - Prosrv-Sec.Reading</t>
  </si>
  <si>
    <t>320-019 - Prosrv-Sec.TAKS</t>
  </si>
  <si>
    <t>320-020 - Prosrv-Sec.Writing</t>
  </si>
  <si>
    <t>320-021 - Prosrv-Sec.Math&amp;Scn</t>
  </si>
  <si>
    <t>320-022 - Prosrv-Architect</t>
  </si>
  <si>
    <t>320-023 - Prosrv-Business</t>
  </si>
  <si>
    <t>320-024 - Prosrv-Construction</t>
  </si>
  <si>
    <t>320-025 - Prosrv-Keynote</t>
  </si>
  <si>
    <t>320-026 - Prosrv-After.School</t>
  </si>
  <si>
    <t>320-027 - Prosrv-Financial</t>
  </si>
  <si>
    <t>320-028 - Prosrv-Food Svc</t>
  </si>
  <si>
    <t>320-029 - Prosrv-Health Srvcs</t>
  </si>
  <si>
    <t>320-030 - Prosrv-H.Relations</t>
  </si>
  <si>
    <t>320-031 - Prosrv-Insurance</t>
  </si>
  <si>
    <t>320-032 - Prosrv-Legal</t>
  </si>
  <si>
    <t>320-033 - Prosrv-Tutoring</t>
  </si>
  <si>
    <t>320-034 - Prosrv-PersonnelSvc</t>
  </si>
  <si>
    <t>320-035 - Prosrv-ProfessDevlp</t>
  </si>
  <si>
    <t>320-036 - Multi Ling Translat</t>
  </si>
  <si>
    <t>320-037 - Special Ed. Translat</t>
  </si>
  <si>
    <t>320-038 - Prosrv-Technology</t>
  </si>
  <si>
    <t>320-039 - General Translat</t>
  </si>
  <si>
    <t>320-040 - Prosrv-Student Develop</t>
  </si>
  <si>
    <t>320-041 - Prosrv-Region IV</t>
  </si>
  <si>
    <t>320-042 - EmplBenefitSvcs</t>
  </si>
  <si>
    <t>360-001 - Abatement Services</t>
  </si>
  <si>
    <t>360-002 - Abatement Supplies</t>
  </si>
  <si>
    <t>360-003 - Grease Trap CFS</t>
  </si>
  <si>
    <t>360-004 - Grease Trap Food</t>
  </si>
  <si>
    <t>360-005 - Hazardous Spill</t>
  </si>
  <si>
    <t>360-006 - Transport Disposal</t>
  </si>
  <si>
    <t>360-007 - Waste Mgmt/Recycle</t>
  </si>
  <si>
    <t>360-008 - Enviro.Test Equip.</t>
  </si>
  <si>
    <t>380-001 - Concrete Service</t>
  </si>
  <si>
    <t>380-002 - Constuction Svcs</t>
  </si>
  <si>
    <t>380-003 - Cooling Tower Svc</t>
  </si>
  <si>
    <t>380-004 - Electrical Service</t>
  </si>
  <si>
    <t>380-005 - Elevator Services</t>
  </si>
  <si>
    <t>380-006 - Fence Services</t>
  </si>
  <si>
    <t>380-007 - Fire Protection Svc</t>
  </si>
  <si>
    <t>380-008 - Flooring Services</t>
  </si>
  <si>
    <t>380-009 - Glass Service</t>
  </si>
  <si>
    <t>380-010 - HVAC Services</t>
  </si>
  <si>
    <t>380-011 - Intercom Services</t>
  </si>
  <si>
    <t>380-012 - Marquee Svc</t>
  </si>
  <si>
    <t>380-013 - Pest Control CFS</t>
  </si>
  <si>
    <t>380-014 - Pest Control - Food</t>
  </si>
  <si>
    <t>380-015 - Plumbing Services</t>
  </si>
  <si>
    <t>380-016 - Roofing Services</t>
  </si>
  <si>
    <t>380-017 - Swimming Pool Svc</t>
  </si>
  <si>
    <t>380-018 - Fire/Flood Restore</t>
  </si>
  <si>
    <t>380-019 - Two Way Radio Svc</t>
  </si>
  <si>
    <t>380-020 - Water Treatment</t>
  </si>
  <si>
    <t>380-021 - Wheelchair Lift</t>
  </si>
  <si>
    <t>380-022 - Bleacher Main/Insp</t>
  </si>
  <si>
    <t>380-023 - HVAC Parts/Supplies</t>
  </si>
  <si>
    <t>380-024 - Custodial Equip/Rprs</t>
  </si>
  <si>
    <t>380-025 - Emergency Response</t>
  </si>
  <si>
    <t>380-026 - Gas Pump Maint.Rpr.</t>
  </si>
  <si>
    <t>380-027 - Water Cooler Purchase</t>
  </si>
  <si>
    <t>400-001 - Bakery Supplies</t>
  </si>
  <si>
    <t>400-002 - Bakery Products</t>
  </si>
  <si>
    <t>400-003 - Beverage</t>
  </si>
  <si>
    <t>400-004 - Cheese</t>
  </si>
  <si>
    <t>400-005 - Dairy</t>
  </si>
  <si>
    <t>400-006 - Staple Groceries</t>
  </si>
  <si>
    <t>400-007 - Frozen Food-USDA</t>
  </si>
  <si>
    <t>400-008 - Frozen Food</t>
  </si>
  <si>
    <t>400-009 - Fruits, Canned</t>
  </si>
  <si>
    <t>400-010 - Fruits, Fresh</t>
  </si>
  <si>
    <t>400-011 - Ice Cream</t>
  </si>
  <si>
    <t>400-012 - Juices - Not Frozen</t>
  </si>
  <si>
    <t>400-013 - Meat Fresh/Frozen/Ca</t>
  </si>
  <si>
    <t>400-014 - Milk, All Types</t>
  </si>
  <si>
    <t>400-015 - Staple GroceriesUSDA</t>
  </si>
  <si>
    <t>400-016 - Vegetables, Canned</t>
  </si>
  <si>
    <t>400-017 - Vegetables, Fresh</t>
  </si>
  <si>
    <t>400-018 - Laboratory Testing</t>
  </si>
  <si>
    <t>400-019 - Spec Diet Supplement</t>
  </si>
  <si>
    <t>400-020 - Produced Cold Food</t>
  </si>
  <si>
    <t>400-021 - Produced Cook Chill</t>
  </si>
  <si>
    <t>400-022 - Produced Bakery</t>
  </si>
  <si>
    <t>400-023 - Food-FFVP Program</t>
  </si>
  <si>
    <t>420-001 - Food Svc Catering</t>
  </si>
  <si>
    <t>440-001 - Cafeteria Furniture</t>
  </si>
  <si>
    <t>440-002 - Classroom Furniture</t>
  </si>
  <si>
    <t>440-003 - Conf. Room Furniture</t>
  </si>
  <si>
    <t>440-004 - Library Furniture</t>
  </si>
  <si>
    <t>440-005 - Marker Boards</t>
  </si>
  <si>
    <t>440-006 - Office Furniture</t>
  </si>
  <si>
    <t>440-007 - Outdoor Furniture</t>
  </si>
  <si>
    <t>440-008 - Pre-K Furniture</t>
  </si>
  <si>
    <t>440-009 - Furnt.Repair/Svc</t>
  </si>
  <si>
    <t>440-010 - Workstations</t>
  </si>
  <si>
    <t>440-011 - Furniture Accessories</t>
  </si>
  <si>
    <t>440-012 - Science/Lab Furniture</t>
  </si>
  <si>
    <t>460-001 - Asphalt Services</t>
  </si>
  <si>
    <t>460-002 - Concrete Supplies</t>
  </si>
  <si>
    <t>460-003 - Equip. Rental</t>
  </si>
  <si>
    <t>460-004 - Grounds / Equip</t>
  </si>
  <si>
    <t>460-005 - Ground Material</t>
  </si>
  <si>
    <t>460-006 - Irrigation Supplies</t>
  </si>
  <si>
    <t>460-007 - Landscaping Products</t>
  </si>
  <si>
    <t>460-008 - Maint.Grds/ Svcs</t>
  </si>
  <si>
    <t>460-009 - Playground Equip.</t>
  </si>
  <si>
    <t>460-010 - Playground Supplies</t>
  </si>
  <si>
    <t>460-011 - Grounds Supplies</t>
  </si>
  <si>
    <t>460-012 - Tools</t>
  </si>
  <si>
    <t>460-013 - Swimming Pool Sply</t>
  </si>
  <si>
    <t>460-014 - Small Eng.Equip/Rprs</t>
  </si>
  <si>
    <t>460-015 - Grds Equip Repair</t>
  </si>
  <si>
    <t>460-016 - Irrigation Services</t>
  </si>
  <si>
    <t>480-001 - AED</t>
  </si>
  <si>
    <t>480-002 - Ambulance Services</t>
  </si>
  <si>
    <t>480-003 - Audiometers</t>
  </si>
  <si>
    <t>480-004 - Health / Equip</t>
  </si>
  <si>
    <t>480-005 - Special Need</t>
  </si>
  <si>
    <t>480-006 - Health Supplies</t>
  </si>
  <si>
    <t>480-007 - Health Equip.Svcs</t>
  </si>
  <si>
    <t>500-001 - Temp. Personnel Svc.</t>
  </si>
  <si>
    <t>500-002 - Background Checks</t>
  </si>
  <si>
    <t>500-003 - Drug Testing</t>
  </si>
  <si>
    <t>540-001 - Kitchen Equipment</t>
  </si>
  <si>
    <t>540-002 - Kit/Prod Supplies</t>
  </si>
  <si>
    <t>540-003 - Kitchen Repair Svc</t>
  </si>
  <si>
    <t>540-004 - Kitchenware</t>
  </si>
  <si>
    <t>540-005 - Kit/Prod Chemicals</t>
  </si>
  <si>
    <t>540-006 - Kitchen Parts</t>
  </si>
  <si>
    <t>540-007 - Production Equipment</t>
  </si>
  <si>
    <t>540-008 - Production Repair Svc</t>
  </si>
  <si>
    <t>540-009 - Production Parts</t>
  </si>
  <si>
    <t>560-001 - Move - Boxes</t>
  </si>
  <si>
    <t>560-002 - Box / Pack.Supplies</t>
  </si>
  <si>
    <t>560-003 - Move - Furniture</t>
  </si>
  <si>
    <t>560-004 - Move - Library Books</t>
  </si>
  <si>
    <t>560-005 - Move - Piano</t>
  </si>
  <si>
    <t>560-006 - Transportable Bldgs.</t>
  </si>
  <si>
    <t>560-007 - Move - Equipment</t>
  </si>
  <si>
    <t>580-001 - Music Equipment</t>
  </si>
  <si>
    <t>580-002 - Instrument Rental</t>
  </si>
  <si>
    <t>580-003 - Instrument Repair</t>
  </si>
  <si>
    <t>580-004 - Instrument New</t>
  </si>
  <si>
    <t>580-005 - Music Supplies</t>
  </si>
  <si>
    <t>600-001 - Copiers - Purchase</t>
  </si>
  <si>
    <t>600-002 - Copiers - Rental</t>
  </si>
  <si>
    <t>600-003 - Duplicating Equip.</t>
  </si>
  <si>
    <t>600-004 - Fax Machines</t>
  </si>
  <si>
    <t>600-005 - ID Systems&amp;Supplies</t>
  </si>
  <si>
    <t>600-006 - Laminators</t>
  </si>
  <si>
    <t>600-007 - Appliance Mtn/Repr</t>
  </si>
  <si>
    <t>600-008 - Office Equip. Rental</t>
  </si>
  <si>
    <t>600-009 - Office Equip Supply</t>
  </si>
  <si>
    <t>600-011 - Postage Machine</t>
  </si>
  <si>
    <t>600-012 - Printing Equip.</t>
  </si>
  <si>
    <t>600-013 - Time Clock</t>
  </si>
  <si>
    <t>600-014 - Bar Code Scanner</t>
  </si>
  <si>
    <t>620-001 - Office Sply Consum</t>
  </si>
  <si>
    <t>620-002 - Copy Paper</t>
  </si>
  <si>
    <t>620-003 - Office Accessories</t>
  </si>
  <si>
    <t>620-004 - Paper - Other</t>
  </si>
  <si>
    <t>620-005 - Toner Cartridges</t>
  </si>
  <si>
    <t>620-006 - Warehouse Forms</t>
  </si>
  <si>
    <t>640-001 - Bindery Svcs</t>
  </si>
  <si>
    <t>640-003 - Data Center Maint.</t>
  </si>
  <si>
    <t>640-004 - Data Processing Svcs</t>
  </si>
  <si>
    <t>640-005 - Graphics Svcs</t>
  </si>
  <si>
    <t>640-006 - Install -Office Svcs</t>
  </si>
  <si>
    <t>640-009 - Mailing Services</t>
  </si>
  <si>
    <t>640-010 - Monitoring Svcs</t>
  </si>
  <si>
    <t>640-013 - Office Equip.Svcs</t>
  </si>
  <si>
    <t>640-014 - Printing Supplies</t>
  </si>
  <si>
    <t>640-015 - Records Store/Destru</t>
  </si>
  <si>
    <t>640-016 - Safety&amp;Security Svc</t>
  </si>
  <si>
    <t>640-017 - Testing/Assessment</t>
  </si>
  <si>
    <t>640-018 - Com.Printg - PS1 Only</t>
  </si>
  <si>
    <t>660-001 - Exterior/Painting</t>
  </si>
  <si>
    <t>660-002 - Interior Painting</t>
  </si>
  <si>
    <t>660-003 - Mural Painting</t>
  </si>
  <si>
    <t>660-004 - Paint &amp; Supplies</t>
  </si>
  <si>
    <t>660-005 - Lot Stripping</t>
  </si>
  <si>
    <t>680-001 - Diesel Fuel</t>
  </si>
  <si>
    <t>680-002 - Oil/Lube/Fluids</t>
  </si>
  <si>
    <t>680-003 - Unleaded Gas</t>
  </si>
  <si>
    <t>680-004 - Propane Gas</t>
  </si>
  <si>
    <t>720-001 - Professional Svcs</t>
  </si>
  <si>
    <t>720-002 - Registration Fees/Permit</t>
  </si>
  <si>
    <t>720-003 - Principal Developmt</t>
  </si>
  <si>
    <t>720-004 - Teacher Developmt</t>
  </si>
  <si>
    <t>720-005 - Membership Fees</t>
  </si>
  <si>
    <t>720-006 - Admin/ Dept Develop</t>
  </si>
  <si>
    <t>720-007 - Student Development</t>
  </si>
  <si>
    <t>760-001 - Award Events Rental</t>
  </si>
  <si>
    <t>760-002 - Banquets Rental</t>
  </si>
  <si>
    <t>760-003 - Conf. Room Rental</t>
  </si>
  <si>
    <t>760-004 - Graduation Rental</t>
  </si>
  <si>
    <t>760-005 - Meeting Rm Rental</t>
  </si>
  <si>
    <t>760-006 - Prom Rental</t>
  </si>
  <si>
    <t>760-007 - Service - Shop Towel</t>
  </si>
  <si>
    <t>760-008 - Service - Mat/Carpet</t>
  </si>
  <si>
    <t>760-009 - Table &amp; Chair Rental</t>
  </si>
  <si>
    <t>760-010 - Stage Rental</t>
  </si>
  <si>
    <t>760-011 - Water Cooler Rental</t>
  </si>
  <si>
    <t>760-012 - Event/Décor Setup Rtl</t>
  </si>
  <si>
    <t>780-001 - Armored Car Svc</t>
  </si>
  <si>
    <t>780-002 - Contrabnd DetSply/Svc</t>
  </si>
  <si>
    <t>780-003 - Metal Detectors</t>
  </si>
  <si>
    <t>780-004 - Safety Equip/Svc</t>
  </si>
  <si>
    <t>780-005 - Gen. Safety Supplies</t>
  </si>
  <si>
    <t>780-006 - Bus Cameras</t>
  </si>
  <si>
    <t>780-007 - Police Supplies</t>
  </si>
  <si>
    <t>780-008 - Crossing Grd Supplies</t>
  </si>
  <si>
    <t>800-001 - Animal Feed</t>
  </si>
  <si>
    <t>800-002 - Chemicals &amp; Reagents</t>
  </si>
  <si>
    <t>800-003 - Digital Microscopes</t>
  </si>
  <si>
    <t>800-004 - Science Equipment</t>
  </si>
  <si>
    <t>800-005 - Science Supplies</t>
  </si>
  <si>
    <t>800-006 - Microscope Repairs</t>
  </si>
  <si>
    <t>800-007 - Microscopes</t>
  </si>
  <si>
    <t>800-008 - Presrvd/LiveSpecimen</t>
  </si>
  <si>
    <t>820-001 - Sftwre-Instrct.Dst Wide</t>
  </si>
  <si>
    <t>820-002 - Sftwre-NonInstrct Dept</t>
  </si>
  <si>
    <t>820-003 - Sftw-Instruct School</t>
  </si>
  <si>
    <t>820-004 - Sftw-NonInstruct School</t>
  </si>
  <si>
    <t>820-005 - Software Maintenance</t>
  </si>
  <si>
    <t>820-006 - Software License</t>
  </si>
  <si>
    <t>840-001 - Auto.Notifying Syst.</t>
  </si>
  <si>
    <t>840-002 - Cell Phone/Pagers</t>
  </si>
  <si>
    <t>840-003 - Data Comm. Circuits</t>
  </si>
  <si>
    <t>840-004 - Fire Alarm/Intercom</t>
  </si>
  <si>
    <t>840-005 - GPS</t>
  </si>
  <si>
    <t>840-006 - Internet Service</t>
  </si>
  <si>
    <t>840-007 - Security System</t>
  </si>
  <si>
    <t>840-008 - Telephone Equipment</t>
  </si>
  <si>
    <t>840-009 - Telephone Equip. Svc</t>
  </si>
  <si>
    <t>840-010 - Telephone Maint.</t>
  </si>
  <si>
    <t>840-011 - Telephone Service</t>
  </si>
  <si>
    <t>840-012 - Security System Parts</t>
  </si>
  <si>
    <t>860-001 - Costumes/Accessories</t>
  </si>
  <si>
    <t>860-002 - Theatrical Equip</t>
  </si>
  <si>
    <t>860-003 - Stage Curtains</t>
  </si>
  <si>
    <t>860-004 - Stage Lighting &amp; Rig</t>
  </si>
  <si>
    <t>860-005 - Theatrical Supplies</t>
  </si>
  <si>
    <t>860-006 - UIL Stage Sets</t>
  </si>
  <si>
    <t>880-001 - Athletic Uniforms</t>
  </si>
  <si>
    <t>880-002 - Band Uniforms</t>
  </si>
  <si>
    <t>880-003 - Cheer/Drill Uniforms</t>
  </si>
  <si>
    <t>880-004 - Cross Guard Uniform</t>
  </si>
  <si>
    <t>880-005 - Food Svc Uniform</t>
  </si>
  <si>
    <t>880-006 - Janitorial Services</t>
  </si>
  <si>
    <t>880-007 - Logo Wear</t>
  </si>
  <si>
    <t>880-008 - Maint./ WH Uniforms</t>
  </si>
  <si>
    <t>880-009 - Migrant / Su Casa</t>
  </si>
  <si>
    <t>880-010 - Police Uniforms</t>
  </si>
  <si>
    <t>880-011 - Student Uniforms</t>
  </si>
  <si>
    <t>880-012 - Maintenance Uniforms</t>
  </si>
  <si>
    <t>880-013 - Color Guard Uniforms</t>
  </si>
  <si>
    <t>890-001 - Electricity</t>
  </si>
  <si>
    <t>890-002 - Natural Gas</t>
  </si>
  <si>
    <t>890-003 - Water</t>
  </si>
  <si>
    <t>900-001 - Bus Purchase</t>
  </si>
  <si>
    <t>900-002 - Bus Rental</t>
  </si>
  <si>
    <t>900-003 - Car/Van Rental</t>
  </si>
  <si>
    <t>900-004 - Light Vehicle Repair</t>
  </si>
  <si>
    <t>900-005 - Veh.Parts&amp;Access</t>
  </si>
  <si>
    <t>900-006 - Refrigeration Truck</t>
  </si>
  <si>
    <t>900-007 - Tires</t>
  </si>
  <si>
    <t>900-008 - Trailer Purchase/Repair</t>
  </si>
  <si>
    <t>900-009 - Trailer Rental</t>
  </si>
  <si>
    <t>900-010 - Truck Purchase</t>
  </si>
  <si>
    <t>900-011 - Vehicle Purchase</t>
  </si>
  <si>
    <t>900-012 - Golf Cart - New</t>
  </si>
  <si>
    <t>900-013 - Golf Cart-MainRepair</t>
  </si>
  <si>
    <t>900-014 - Golf Cart Lease</t>
  </si>
  <si>
    <t>900-015 - Heavy Vehicle Repair</t>
  </si>
  <si>
    <t>920-001 - Beverages</t>
  </si>
  <si>
    <t>920-002 - Snacks</t>
  </si>
  <si>
    <t>940-001 - Auto Mech.- Voc</t>
  </si>
  <si>
    <t>940-002 - Building Trades-Voc</t>
  </si>
  <si>
    <t>940-003 - Cosmetology-Voc</t>
  </si>
  <si>
    <t>940-004 - Culinary-Voc</t>
  </si>
  <si>
    <t>940-005 - FFA-Voc</t>
  </si>
  <si>
    <t>940-006 - Flight Instruction</t>
  </si>
  <si>
    <t>940-007 - JROTC-Voc</t>
  </si>
  <si>
    <t>940-008 - STEM -Voc</t>
  </si>
  <si>
    <t>940-009 - Sewing-Voc</t>
  </si>
  <si>
    <t>940-010 - Welding-Voc</t>
  </si>
  <si>
    <t>940-011 - Wood Shop-Voc</t>
  </si>
  <si>
    <t>940-012 - Animals/Kennels -Voc</t>
  </si>
  <si>
    <r>
      <rPr>
        <b/>
        <sz val="11"/>
        <color theme="1"/>
        <rFont val="Calibri"/>
        <family val="2"/>
        <scheme val="minor"/>
      </rPr>
      <t>HISD Discounted Price</t>
    </r>
    <r>
      <rPr>
        <sz val="11"/>
        <color theme="1"/>
        <rFont val="Calibri"/>
        <family val="2"/>
        <scheme val="minor"/>
      </rPr>
      <t xml:space="preserve">
</t>
    </r>
    <r>
      <rPr>
        <b/>
        <u/>
        <sz val="11"/>
        <color rgb="FFFF0000"/>
        <rFont val="Calibri"/>
        <family val="2"/>
        <scheme val="minor"/>
      </rPr>
      <t>(only 1 price per line)</t>
    </r>
  </si>
  <si>
    <r>
      <rPr>
        <b/>
        <sz val="11"/>
        <color theme="1"/>
        <rFont val="Calibri"/>
        <family val="2"/>
        <scheme val="minor"/>
      </rPr>
      <t>List Price</t>
    </r>
    <r>
      <rPr>
        <sz val="11"/>
        <color theme="1"/>
        <rFont val="Calibri"/>
        <family val="2"/>
        <scheme val="minor"/>
      </rPr>
      <t xml:space="preserve">
</t>
    </r>
    <r>
      <rPr>
        <b/>
        <u/>
        <sz val="11"/>
        <color rgb="FFFF0000"/>
        <rFont val="Calibri"/>
        <family val="2"/>
        <scheme val="minor"/>
      </rPr>
      <t>(only 1 price per line)</t>
    </r>
  </si>
  <si>
    <t>Classification 1
(Hierarchy Parent)</t>
  </si>
  <si>
    <t>Classification 2
(Hierarchy Child)</t>
  </si>
  <si>
    <t>Minimum Quantity for this price</t>
  </si>
  <si>
    <t>620-001</t>
  </si>
  <si>
    <t>Please remove or add columns on the Pricing Sheet and catalog tabs that make sense for your project!</t>
  </si>
  <si>
    <t>This is only meant as a guide!
Please consult with Anthony Truong before using this for your project!</t>
  </si>
  <si>
    <t>Legal name of Supplier:</t>
  </si>
  <si>
    <t xml:space="preserve">Contact: </t>
  </si>
  <si>
    <t>Email:</t>
  </si>
  <si>
    <r>
      <t xml:space="preserve">Instructions for  completing </t>
    </r>
    <r>
      <rPr>
        <b/>
        <i/>
        <u/>
        <sz val="11"/>
        <color theme="1"/>
        <rFont val="Calibri"/>
        <family val="2"/>
        <scheme val="minor"/>
      </rPr>
      <t>Pricing Sheet and Catalog Tab</t>
    </r>
  </si>
  <si>
    <t>a. Only 1 unit of measure may be used per line item</t>
  </si>
  <si>
    <t>a. Must only contain 1 price/unit of measure per line, if there are different levels of pricing for the same product/service, you must create a separate line for that price/unit of measure</t>
  </si>
  <si>
    <t>b. Must encompass the total cost of this product/service by your selected unit of measure (freight, if applicable, must be included in the price of the item)</t>
  </si>
  <si>
    <t>c. Must be identical to invoice price</t>
  </si>
  <si>
    <t>Bid Num</t>
  </si>
  <si>
    <t>Product Category</t>
  </si>
  <si>
    <t>Scale</t>
  </si>
  <si>
    <t>Hyperlink/Image</t>
  </si>
  <si>
    <t>MIME Type</t>
  </si>
  <si>
    <t>Currency</t>
  </si>
  <si>
    <t>Supplier</t>
  </si>
  <si>
    <t>HISD Project #</t>
  </si>
  <si>
    <t>HISD Product Category</t>
  </si>
  <si>
    <r>
      <t>Scale</t>
    </r>
    <r>
      <rPr>
        <b/>
        <sz val="10"/>
        <rFont val="Arial"/>
        <family val="2"/>
      </rPr>
      <t xml:space="preserve"> (If selling item in bulk)</t>
    </r>
  </si>
  <si>
    <t>Rendered</t>
  </si>
  <si>
    <t>JPG or GIF</t>
  </si>
  <si>
    <t>US Dollar</t>
  </si>
  <si>
    <t>Your Legal Name of Supplier</t>
  </si>
  <si>
    <t>11-03-10</t>
  </si>
  <si>
    <t>1</t>
  </si>
  <si>
    <t>JPG</t>
  </si>
  <si>
    <t>For Eample: ABC Depot</t>
  </si>
  <si>
    <t>Use vlookup on Classification 2 to find PC</t>
  </si>
  <si>
    <t>Teacher Development</t>
  </si>
  <si>
    <t>Summary of Service</t>
  </si>
  <si>
    <t>Face to Face</t>
  </si>
  <si>
    <t>Online</t>
  </si>
  <si>
    <t>Job-Embedded Coaching</t>
  </si>
  <si>
    <t>Early Childhood Teachers</t>
  </si>
  <si>
    <t>Academic Content</t>
  </si>
  <si>
    <t>Enrichment</t>
  </si>
  <si>
    <t>Effective Practice</t>
  </si>
  <si>
    <t>Scholar/Adult Culture</t>
  </si>
  <si>
    <t>K-5 Elementary Teachers</t>
  </si>
  <si>
    <t>6-8 Middle School Teachers</t>
  </si>
  <si>
    <t>9-12 High School Teachers</t>
  </si>
  <si>
    <t>K-8 Teachers</t>
  </si>
  <si>
    <t>K-12 Teachers</t>
  </si>
  <si>
    <t>6-12 Teachers</t>
  </si>
  <si>
    <t>Non-campus Based Instructional Support</t>
  </si>
  <si>
    <t>Campus Based Instructional Support</t>
  </si>
  <si>
    <t>1-50</t>
  </si>
  <si>
    <t>51-100</t>
  </si>
  <si>
    <t>Day</t>
  </si>
  <si>
    <t>(Tier 1 pricing) 1-50 participants</t>
  </si>
  <si>
    <t>Parent</t>
  </si>
  <si>
    <t>child</t>
  </si>
  <si>
    <t>child 2</t>
  </si>
  <si>
    <t>child 3</t>
  </si>
  <si>
    <t>Number of Participants</t>
  </si>
  <si>
    <t>UOM</t>
  </si>
  <si>
    <t>101-150</t>
  </si>
  <si>
    <t>Staff Development , Job-Embedded Coaching , Enrichment , 9-12 High School Teachers , 101-150</t>
  </si>
  <si>
    <t>151+</t>
  </si>
  <si>
    <t>Long Txt</t>
  </si>
  <si>
    <t>Shrt Txt</t>
  </si>
  <si>
    <t>shrt</t>
  </si>
  <si>
    <t>TD</t>
  </si>
  <si>
    <t>F2F</t>
  </si>
  <si>
    <t>Aced</t>
  </si>
  <si>
    <t>EarChTech</t>
  </si>
  <si>
    <t>-</t>
  </si>
  <si>
    <t>SD</t>
  </si>
  <si>
    <t>Staff Development</t>
  </si>
  <si>
    <t>OL</t>
  </si>
  <si>
    <t>Enri</t>
  </si>
  <si>
    <t>k5Tech</t>
  </si>
  <si>
    <t>Day = 6 Hours</t>
  </si>
  <si>
    <t>JECoach</t>
  </si>
  <si>
    <t>EffPra</t>
  </si>
  <si>
    <t>6-8Tech</t>
  </si>
  <si>
    <t>Package = Flat Fee</t>
  </si>
  <si>
    <t>SAduCul</t>
  </si>
  <si>
    <t>9-12Tech</t>
  </si>
  <si>
    <t xml:space="preserve">Each = Participant </t>
  </si>
  <si>
    <t>K8Tech</t>
  </si>
  <si>
    <t>K12Tech</t>
  </si>
  <si>
    <t>6-12Tech</t>
  </si>
  <si>
    <t>NonCamp</t>
  </si>
  <si>
    <t>CampBas</t>
  </si>
  <si>
    <t>H</t>
  </si>
  <si>
    <t>v</t>
  </si>
  <si>
    <t>This ends Child stage 3</t>
  </si>
  <si>
    <t>(Tier 2 pricing) 51-100 participants</t>
  </si>
  <si>
    <t>(Tier 3 pricing) 101-150 participants</t>
  </si>
  <si>
    <t>(Tier 4 pricing) 151+ participants</t>
  </si>
  <si>
    <t>Angler Education</t>
  </si>
  <si>
    <t>Auto Mechanic Training</t>
  </si>
  <si>
    <t>Broadcasting</t>
  </si>
  <si>
    <t>Character Education</t>
  </si>
  <si>
    <t>Cheerleading</t>
  </si>
  <si>
    <t>Circus Arts</t>
  </si>
  <si>
    <t>Civic Engagement</t>
  </si>
  <si>
    <t>College and Career Readiness</t>
  </si>
  <si>
    <t>Computer</t>
  </si>
  <si>
    <t xml:space="preserve">Cosmetology </t>
  </si>
  <si>
    <t>Creative Writing</t>
  </si>
  <si>
    <t>Culinary Arts</t>
  </si>
  <si>
    <t>Design</t>
  </si>
  <si>
    <t>DJ Science</t>
  </si>
  <si>
    <t>Driver's Education</t>
  </si>
  <si>
    <t>Etiquette</t>
  </si>
  <si>
    <t>Financial Literacy</t>
  </si>
  <si>
    <t>Fine Arts</t>
  </si>
  <si>
    <t>First Aid Certification</t>
  </si>
  <si>
    <t>Foreign Language</t>
  </si>
  <si>
    <t>Gardening</t>
  </si>
  <si>
    <t>Hands-on Science Enrichment</t>
  </si>
  <si>
    <t>Homework Assistance</t>
  </si>
  <si>
    <t>Internships</t>
  </si>
  <si>
    <t>Journalism</t>
  </si>
  <si>
    <t>Leadership Development</t>
  </si>
  <si>
    <t>Lifeguard Certification</t>
  </si>
  <si>
    <t>Martial Arts</t>
  </si>
  <si>
    <t>Mentoring</t>
  </si>
  <si>
    <t>Modeling</t>
  </si>
  <si>
    <t>Musical Instruments</t>
  </si>
  <si>
    <t xml:space="preserve">Puppetry </t>
  </si>
  <si>
    <t>Reading/Writing Lab</t>
  </si>
  <si>
    <t>Robotics</t>
  </si>
  <si>
    <t>Rock Climbing Wall</t>
  </si>
  <si>
    <t>SAT/ ACT Preparation</t>
  </si>
  <si>
    <t>Scrapbooking</t>
  </si>
  <si>
    <t>Sports Activities</t>
  </si>
  <si>
    <t>Strategic Games</t>
  </si>
  <si>
    <t xml:space="preserve">STEAM </t>
  </si>
  <si>
    <t>STEM</t>
  </si>
  <si>
    <t>Storytelling</t>
  </si>
  <si>
    <t>Textiles</t>
  </si>
  <si>
    <t>Woodshop/ Woodwork</t>
  </si>
  <si>
    <t>Yearbook</t>
  </si>
  <si>
    <t>Yoga</t>
  </si>
  <si>
    <t>Coding</t>
  </si>
  <si>
    <t>Gaming</t>
  </si>
  <si>
    <t>Costume Design</t>
  </si>
  <si>
    <t>Fashion Design</t>
  </si>
  <si>
    <t>Graphic Design</t>
  </si>
  <si>
    <t>Interior Design</t>
  </si>
  <si>
    <t>Jewelry Design &amp; Making</t>
  </si>
  <si>
    <t>Ballet Dance</t>
  </si>
  <si>
    <t>Ballroom Dance</t>
  </si>
  <si>
    <t>Choir</t>
  </si>
  <si>
    <t>Cinematography</t>
  </si>
  <si>
    <t>Contemporary Dance</t>
  </si>
  <si>
    <t>Creative Dance</t>
  </si>
  <si>
    <t>Drawing</t>
  </si>
  <si>
    <t>Folkloric Dance</t>
  </si>
  <si>
    <t>Hip-Hop Dance</t>
  </si>
  <si>
    <t>Latin Dance</t>
  </si>
  <si>
    <t>Line Dance</t>
  </si>
  <si>
    <t>Mural Art</t>
  </si>
  <si>
    <t>Painting</t>
  </si>
  <si>
    <t>Photography</t>
  </si>
  <si>
    <t>Sculpting</t>
  </si>
  <si>
    <t>Square Dance</t>
  </si>
  <si>
    <t>Step Dance</t>
  </si>
  <si>
    <t>Tap Dance</t>
  </si>
  <si>
    <t>Theatre Arts</t>
  </si>
  <si>
    <t>Two-Step Dance</t>
  </si>
  <si>
    <t>Arabic</t>
  </si>
  <si>
    <t>Chinese</t>
  </si>
  <si>
    <t>Sign Language</t>
  </si>
  <si>
    <t>Spanish</t>
  </si>
  <si>
    <t>Urdu</t>
  </si>
  <si>
    <t>Vietnamese</t>
  </si>
  <si>
    <t>Drum-line</t>
  </si>
  <si>
    <t>Keyboard</t>
  </si>
  <si>
    <t>Mariachi</t>
  </si>
  <si>
    <t>Piano</t>
  </si>
  <si>
    <t>String instruments</t>
  </si>
  <si>
    <t>Wind instruments</t>
  </si>
  <si>
    <t>Archery</t>
  </si>
  <si>
    <t xml:space="preserve">Badminton </t>
  </si>
  <si>
    <t>Baseball</t>
  </si>
  <si>
    <t>Basketball</t>
  </si>
  <si>
    <t>Fencing</t>
  </si>
  <si>
    <t>Football</t>
  </si>
  <si>
    <t>Golf</t>
  </si>
  <si>
    <t>Gymnastics</t>
  </si>
  <si>
    <t>Kickball</t>
  </si>
  <si>
    <t>Ping Pong</t>
  </si>
  <si>
    <t>Rugby</t>
  </si>
  <si>
    <t>Soccer</t>
  </si>
  <si>
    <t>Softball</t>
  </si>
  <si>
    <t>Swimming</t>
  </si>
  <si>
    <t>Tee-ball</t>
  </si>
  <si>
    <t>Tennis</t>
  </si>
  <si>
    <t>Track &amp; Field</t>
  </si>
  <si>
    <t>Tumbling</t>
  </si>
  <si>
    <t>Volleyball</t>
  </si>
  <si>
    <t>Weight Training</t>
  </si>
  <si>
    <t>Crocheting</t>
  </si>
  <si>
    <t>Knitting</t>
  </si>
  <si>
    <t>Quilting</t>
  </si>
  <si>
    <t>Sewing</t>
  </si>
  <si>
    <t>Computer_list</t>
  </si>
  <si>
    <t>Design_list</t>
  </si>
  <si>
    <t>Textiles_list</t>
  </si>
  <si>
    <t>Fine_list</t>
  </si>
  <si>
    <t>Foreign_list</t>
  </si>
  <si>
    <t>Musical_list</t>
  </si>
  <si>
    <t>Sports_list</t>
  </si>
  <si>
    <t>Unit of measure</t>
  </si>
  <si>
    <t>Middle School</t>
  </si>
  <si>
    <t>High School</t>
  </si>
  <si>
    <t>Elementary School</t>
  </si>
  <si>
    <t>Vendor</t>
  </si>
  <si>
    <t>Procurement Code</t>
  </si>
  <si>
    <t>Procurement Title</t>
  </si>
  <si>
    <t>RFP description</t>
  </si>
  <si>
    <t>Parent Category (SES or Contracted Tech Exp)</t>
  </si>
  <si>
    <t>Sub-categories</t>
  </si>
  <si>
    <t>Costomize by categories for indv sub-cat (Dropdown)</t>
  </si>
  <si>
    <t>Refer to the Unit of Measure Excel on SharePoint (Dropdown)</t>
  </si>
  <si>
    <t>Vendor enters</t>
  </si>
  <si>
    <t>Legal Name of Supplier</t>
  </si>
  <si>
    <r>
      <rPr>
        <b/>
        <sz val="11"/>
        <color theme="1"/>
        <rFont val="Calibri"/>
        <family val="2"/>
        <scheme val="minor"/>
      </rPr>
      <t>Short Description of Product/Service</t>
    </r>
    <r>
      <rPr>
        <sz val="11"/>
        <color theme="1"/>
        <rFont val="Calibri"/>
        <family val="2"/>
        <scheme val="minor"/>
      </rPr>
      <t xml:space="preserve">
(this will appear on your Purchase order)
</t>
    </r>
    <r>
      <rPr>
        <b/>
        <u/>
        <sz val="11"/>
        <color rgb="FFFF0000"/>
        <rFont val="Calibri"/>
        <family val="2"/>
        <scheme val="minor"/>
      </rPr>
      <t>50 characters max!</t>
    </r>
  </si>
  <si>
    <t>Product Cat Title</t>
  </si>
  <si>
    <r>
      <rPr>
        <b/>
        <sz val="11"/>
        <color theme="1"/>
        <rFont val="Calibri"/>
        <family val="2"/>
        <scheme val="minor"/>
      </rPr>
      <t>Long Description of Product/Service</t>
    </r>
    <r>
      <rPr>
        <sz val="11"/>
        <color theme="1"/>
        <rFont val="Calibri"/>
        <family val="2"/>
        <scheme val="minor"/>
      </rPr>
      <t xml:space="preserve">
(detailed explanation of your product/service)</t>
    </r>
  </si>
  <si>
    <r>
      <t xml:space="preserve">Adding Categories
</t>
    </r>
    <r>
      <rPr>
        <i/>
        <sz val="11"/>
        <color theme="1"/>
        <rFont val="Calibri"/>
        <family val="2"/>
        <scheme val="minor"/>
      </rPr>
      <t>(optional)</t>
    </r>
  </si>
  <si>
    <r>
      <rPr>
        <b/>
        <sz val="11"/>
        <color theme="1"/>
        <rFont val="Calibri"/>
        <family val="2"/>
        <scheme val="minor"/>
      </rPr>
      <t>Content</t>
    </r>
    <r>
      <rPr>
        <sz val="11"/>
        <color theme="1"/>
        <rFont val="Calibri"/>
        <family val="2"/>
        <scheme val="minor"/>
      </rPr>
      <t xml:space="preserve">
(Please choose from the drop down)</t>
    </r>
  </si>
  <si>
    <r>
      <rPr>
        <b/>
        <sz val="11"/>
        <color theme="1"/>
        <rFont val="Calibri"/>
        <family val="2"/>
        <scheme val="minor"/>
      </rPr>
      <t>Grade-Level</t>
    </r>
    <r>
      <rPr>
        <sz val="11"/>
        <color theme="1"/>
        <rFont val="Calibri"/>
        <family val="2"/>
        <scheme val="minor"/>
      </rPr>
      <t xml:space="preserve">
(Please choose from the drop down)</t>
    </r>
  </si>
  <si>
    <r>
      <rPr>
        <b/>
        <sz val="11"/>
        <color theme="1"/>
        <rFont val="Calibri"/>
        <family val="2"/>
        <scheme val="minor"/>
      </rPr>
      <t>Unit of Measure</t>
    </r>
    <r>
      <rPr>
        <sz val="11"/>
        <color theme="1"/>
        <rFont val="Calibri"/>
        <family val="2"/>
        <scheme val="minor"/>
      </rPr>
      <t xml:space="preserve">
(how do you price this product/service)
</t>
    </r>
    <r>
      <rPr>
        <b/>
        <u/>
        <sz val="11"/>
        <color rgb="FFFF0000"/>
        <rFont val="Calibri"/>
        <family val="2"/>
        <scheme val="minor"/>
      </rPr>
      <t xml:space="preserve">(only 1 unit of measure per line)
</t>
    </r>
    <r>
      <rPr>
        <b/>
        <i/>
        <sz val="11"/>
        <color rgb="FFFF0000"/>
        <rFont val="Calibri"/>
        <family val="2"/>
        <scheme val="minor"/>
      </rPr>
      <t>Hour
Day = 6Hours
Package = Flat Rate
Each = Participant</t>
    </r>
  </si>
  <si>
    <r>
      <t xml:space="preserve">
</t>
    </r>
    <r>
      <rPr>
        <b/>
        <sz val="11"/>
        <color theme="1"/>
        <rFont val="Calibri"/>
        <family val="2"/>
        <scheme val="minor"/>
      </rPr>
      <t>Link to Website</t>
    </r>
    <r>
      <rPr>
        <sz val="11"/>
        <color theme="1"/>
        <rFont val="Calibri"/>
        <family val="2"/>
        <scheme val="minor"/>
      </rPr>
      <t xml:space="preserve">
for more information
(if applicable)</t>
    </r>
  </si>
  <si>
    <t>Enrichment Services for Students</t>
  </si>
  <si>
    <t>At minimum, the District is seeking the following goods and/or services to be provided by the Supplier(s):   the scope of services required to be provided by the selected firm shall consist of the information stated in the folders shown on the web-site with this project. Each folder is named for the generic description of the service to be provided to students. Provide student learning experiences to extend the curriculum or enrich student development through various activities to include activity sessions, student internships, demonstrations, and other methods to increase students' academic achievement, behavior, knowledge and/or skill.</t>
  </si>
  <si>
    <t>Middle School / High School</t>
  </si>
  <si>
    <t>ES, MS, HS</t>
  </si>
  <si>
    <t>MS, HS</t>
  </si>
  <si>
    <t xml:space="preserve"> MS, HS</t>
  </si>
  <si>
    <t xml:space="preserve"> HS</t>
  </si>
  <si>
    <t>HS</t>
  </si>
  <si>
    <t>ES, MS</t>
  </si>
  <si>
    <t>Day = minimum of 6 hours, Each or Hour</t>
  </si>
  <si>
    <t>Long Description of Product or Service
(include a detailed explanation of your product or service as well as customized options)</t>
  </si>
  <si>
    <t>Categories</t>
  </si>
  <si>
    <t>Image</t>
  </si>
  <si>
    <t>SAP Number</t>
  </si>
  <si>
    <t>Supplier's SAP Number</t>
  </si>
  <si>
    <t>Service-ID#</t>
  </si>
  <si>
    <t>To serve as the Service "Part Number"
Will be the SAP#-Line item number</t>
  </si>
  <si>
    <t>Hierarchy</t>
  </si>
  <si>
    <t>Your Unique Name for this Service</t>
  </si>
  <si>
    <r>
      <rPr>
        <b/>
        <u/>
        <sz val="10"/>
        <color theme="0"/>
        <rFont val="Calibri"/>
        <family val="2"/>
        <scheme val="minor"/>
      </rPr>
      <t>Must be Unique (40 Characters Max)</t>
    </r>
    <r>
      <rPr>
        <sz val="10"/>
        <color theme="0"/>
        <rFont val="Calibri"/>
        <family val="2"/>
        <scheme val="minor"/>
      </rPr>
      <t xml:space="preserve">
</t>
    </r>
    <r>
      <rPr>
        <b/>
        <sz val="10"/>
        <color theme="0"/>
        <rFont val="Calibri"/>
        <family val="2"/>
        <scheme val="minor"/>
      </rPr>
      <t>This will appear on your Purchase orders</t>
    </r>
  </si>
  <si>
    <t>Subject</t>
  </si>
  <si>
    <t>Grade-Level</t>
  </si>
  <si>
    <r>
      <t xml:space="preserve">HISD discounted price of the service </t>
    </r>
    <r>
      <rPr>
        <u/>
        <sz val="10"/>
        <color theme="0"/>
        <rFont val="Calibri"/>
        <family val="2"/>
        <scheme val="minor"/>
      </rPr>
      <t>(Enter only Dollar Amounts!)</t>
    </r>
    <r>
      <rPr>
        <sz val="10"/>
        <color theme="0"/>
        <rFont val="Calibri"/>
        <family val="2"/>
        <scheme val="minor"/>
      </rPr>
      <t xml:space="preserve">
</t>
    </r>
    <r>
      <rPr>
        <b/>
        <u/>
        <sz val="10"/>
        <color theme="0"/>
        <rFont val="Calibri"/>
        <family val="2"/>
        <scheme val="minor"/>
      </rPr>
      <t xml:space="preserve"> If no discounted price, enter List Price!</t>
    </r>
  </si>
  <si>
    <r>
      <rPr>
        <b/>
        <sz val="10"/>
        <color theme="1"/>
        <rFont val="Calibri"/>
        <family val="2"/>
        <scheme val="minor"/>
      </rPr>
      <t>Unit of Measure</t>
    </r>
    <r>
      <rPr>
        <sz val="10"/>
        <color theme="1"/>
        <rFont val="Calibri"/>
        <family val="2"/>
        <scheme val="minor"/>
      </rPr>
      <t xml:space="preserve">
</t>
    </r>
    <r>
      <rPr>
        <b/>
        <u/>
        <sz val="10"/>
        <color rgb="FFFF0000"/>
        <rFont val="Calibri"/>
        <family val="2"/>
        <scheme val="minor"/>
      </rPr>
      <t>(only 1 unit of measure per line)</t>
    </r>
  </si>
  <si>
    <r>
      <rPr>
        <b/>
        <sz val="10"/>
        <color theme="1"/>
        <rFont val="Calibri"/>
        <family val="2"/>
        <scheme val="minor"/>
      </rPr>
      <t>List Price</t>
    </r>
    <r>
      <rPr>
        <sz val="10"/>
        <color theme="1"/>
        <rFont val="Calibri"/>
        <family val="2"/>
        <scheme val="minor"/>
      </rPr>
      <t xml:space="preserve">
</t>
    </r>
    <r>
      <rPr>
        <b/>
        <u/>
        <sz val="10"/>
        <color rgb="FFFF0000"/>
        <rFont val="Calibri"/>
        <family val="2"/>
        <scheme val="minor"/>
      </rPr>
      <t>(only 1 price per line)</t>
    </r>
  </si>
  <si>
    <r>
      <rPr>
        <b/>
        <sz val="10"/>
        <color theme="1"/>
        <rFont val="Calibri"/>
        <family val="2"/>
        <scheme val="minor"/>
      </rPr>
      <t>HISD Discounted Price</t>
    </r>
    <r>
      <rPr>
        <sz val="10"/>
        <color theme="1"/>
        <rFont val="Calibri"/>
        <family val="2"/>
        <scheme val="minor"/>
      </rPr>
      <t xml:space="preserve">
</t>
    </r>
    <r>
      <rPr>
        <b/>
        <u/>
        <sz val="10"/>
        <color rgb="FFFF0000"/>
        <rFont val="Calibri"/>
        <family val="2"/>
        <scheme val="minor"/>
      </rPr>
      <t>(only 1 price per line)</t>
    </r>
  </si>
  <si>
    <r>
      <rPr>
        <b/>
        <sz val="10"/>
        <color theme="1"/>
        <rFont val="Calibri"/>
        <family val="2"/>
        <scheme val="minor"/>
      </rPr>
      <t>Long Description of Product/Service</t>
    </r>
    <r>
      <rPr>
        <sz val="10"/>
        <color theme="1"/>
        <rFont val="Calibri"/>
        <family val="2"/>
        <scheme val="minor"/>
      </rPr>
      <t xml:space="preserve">
(detailed explanation of your product/service)</t>
    </r>
  </si>
  <si>
    <r>
      <t xml:space="preserve">
</t>
    </r>
    <r>
      <rPr>
        <b/>
        <u/>
        <sz val="10"/>
        <color theme="1"/>
        <rFont val="Calibri"/>
        <family val="2"/>
        <scheme val="minor"/>
      </rPr>
      <t>Click on the cell for a drop down menu</t>
    </r>
  </si>
  <si>
    <r>
      <t xml:space="preserve">Summary of Columns A-C
</t>
    </r>
    <r>
      <rPr>
        <b/>
        <sz val="10"/>
        <color rgb="FFFF0000"/>
        <rFont val="Calibri"/>
        <family val="2"/>
        <scheme val="minor"/>
      </rPr>
      <t>This will appear on your Purchase Orders
Summary will automatically populate, do not enter any values in this column</t>
    </r>
  </si>
  <si>
    <r>
      <t xml:space="preserve">Only use approved Units of Measure
</t>
    </r>
    <r>
      <rPr>
        <b/>
        <u/>
        <sz val="10"/>
        <color theme="1"/>
        <rFont val="Calibri"/>
        <family val="2"/>
        <scheme val="minor"/>
      </rPr>
      <t>Click on the cell for a drop down menu</t>
    </r>
  </si>
  <si>
    <r>
      <t xml:space="preserve">The minimum order quantity
</t>
    </r>
    <r>
      <rPr>
        <b/>
        <u/>
        <sz val="10"/>
        <color theme="0"/>
        <rFont val="Calibri"/>
        <family val="2"/>
        <scheme val="minor"/>
      </rPr>
      <t xml:space="preserve"> if this does not apple for this item, enter 1</t>
    </r>
  </si>
  <si>
    <t>Item Image /Company logo
(Must be a URL)</t>
  </si>
  <si>
    <r>
      <t xml:space="preserve">Hyperlink to the image file on your website or the manufacturer's for the product item
</t>
    </r>
    <r>
      <rPr>
        <b/>
        <u/>
        <sz val="10"/>
        <color theme="0"/>
        <rFont val="Calibri"/>
        <family val="2"/>
        <scheme val="minor"/>
      </rPr>
      <t>MUST BE a ACTIVE JPG, GIF, or PNG extension!</t>
    </r>
  </si>
  <si>
    <t xml:space="preserve"> http://www.abcdepot.com/texas_map.jpg</t>
  </si>
  <si>
    <t>Company Website Address
(if applicable)</t>
  </si>
  <si>
    <r>
      <t xml:space="preserve">End users may use this website to learn more about your product/service
</t>
    </r>
    <r>
      <rPr>
        <b/>
        <u/>
        <sz val="10"/>
        <color theme="0"/>
        <rFont val="Calibri"/>
        <family val="2"/>
        <scheme val="minor"/>
      </rPr>
      <t>MUST INCLUDE HTTP:// or HTTPS://</t>
    </r>
  </si>
  <si>
    <t>ABC Depot Computer Coding El</t>
  </si>
  <si>
    <t>UNSPSC Description</t>
  </si>
  <si>
    <t>Image URL</t>
  </si>
  <si>
    <t>Hyperlink/Link</t>
  </si>
  <si>
    <t>Price Information</t>
  </si>
  <si>
    <t>16-03-01</t>
  </si>
  <si>
    <t>Supplemental Education Services;Enrichment Services</t>
  </si>
  <si>
    <t>Educat/Training Srvs</t>
  </si>
  <si>
    <t>Rendered/Link</t>
  </si>
  <si>
    <r>
      <t xml:space="preserve">
(Only for Content: Computers, Design, Fine Arts, Foreign Language, Musical Instruments, Sports Activities, and Textiles)
</t>
    </r>
    <r>
      <rPr>
        <b/>
        <u/>
        <sz val="10"/>
        <color theme="1"/>
        <rFont val="Calibri"/>
        <family val="2"/>
        <scheme val="minor"/>
      </rPr>
      <t>Click on the cell for a drop down menu</t>
    </r>
  </si>
  <si>
    <r>
      <t xml:space="preserve">
(Select type of Content)
</t>
    </r>
    <r>
      <rPr>
        <b/>
        <u/>
        <sz val="10"/>
        <color theme="1"/>
        <rFont val="Calibri"/>
        <family val="2"/>
        <scheme val="minor"/>
      </rPr>
      <t>Click on the cell for a drop down menu</t>
    </r>
  </si>
  <si>
    <t>Field Name</t>
  </si>
  <si>
    <t>Purpose</t>
  </si>
  <si>
    <t>Required/Optional</t>
  </si>
  <si>
    <t>Max Characters</t>
  </si>
  <si>
    <r>
      <t xml:space="preserve">To identify the proper classification of this service. This helps our end users locate and sort our catalog for the product/service that meets their needs. </t>
    </r>
    <r>
      <rPr>
        <sz val="11"/>
        <color rgb="FFFF0000"/>
        <rFont val="Calibri"/>
        <family val="2"/>
        <scheme val="minor"/>
      </rPr>
      <t>You must choose from the pre-defined list. No deviations will be accepted.</t>
    </r>
  </si>
  <si>
    <t>Required</t>
  </si>
  <si>
    <t>No Limit</t>
  </si>
  <si>
    <r>
      <t xml:space="preserve">Unit of measure of this product/service. </t>
    </r>
    <r>
      <rPr>
        <sz val="11"/>
        <color rgb="FFFF0000"/>
        <rFont val="Calibri"/>
        <family val="2"/>
        <scheme val="minor"/>
      </rPr>
      <t>You must choose from the pre-defined list. No deviations will be accepted.</t>
    </r>
  </si>
  <si>
    <t>To identify your specific product/service. This Short Description will appear on purchase orders for that particular product/service. It will also help our end users to locate your product/service</t>
  </si>
  <si>
    <t>To describe the details of your product/service, which scope(s) your product/service meets, and any additional products/services come with the purchase of this product/service</t>
  </si>
  <si>
    <t>Optional</t>
  </si>
  <si>
    <t>The market price of this product/service/service that is offered without any discounts. All frieght costs must be included in the pricing.</t>
  </si>
  <si>
    <t>The price you will offer HISD as your best price. All frieght costs must be included in the pricing.</t>
  </si>
  <si>
    <t>What is the minimum unit of measure quantity of this product/service  required for to receive the HISD Price?
If this does not apple for this product/service, enter 1</t>
  </si>
  <si>
    <t>Automatically Calculated</t>
  </si>
  <si>
    <t>This image will be displayed on the HISD catalog to show our end users  product/service/company logo.</t>
  </si>
  <si>
    <t>Your website address for additional information to our end users.</t>
  </si>
  <si>
    <r>
      <t xml:space="preserve">To identify the proper subject for this service. </t>
    </r>
    <r>
      <rPr>
        <sz val="11"/>
        <color rgb="FFFF0000"/>
        <rFont val="Calibri"/>
        <family val="2"/>
        <scheme val="minor"/>
      </rPr>
      <t>You must choose from the pre-defined list. No deviations will be accepted.</t>
    </r>
  </si>
  <si>
    <t xml:space="preserve"> Only for Content: Computers, Design, Fine Arts, Foreign Language, Musical Instruments, Sports Activities, and Textiles)</t>
  </si>
  <si>
    <t>To identify the proper grade level for this service</t>
  </si>
  <si>
    <t>Minimum Order Amount</t>
  </si>
  <si>
    <t>Market price Per unit of measurement on Column D</t>
  </si>
  <si>
    <r>
      <t xml:space="preserve">The minimum order amount for this service. (Column H multiplied by Column I )
</t>
    </r>
    <r>
      <rPr>
        <b/>
        <u/>
        <sz val="10"/>
        <color theme="1"/>
        <rFont val="Calibri"/>
        <family val="2"/>
        <scheme val="minor"/>
      </rPr>
      <t>Automatically Calculated</t>
    </r>
  </si>
  <si>
    <t>What is the minimum order amount for this service? Column H multiplied by Column I</t>
  </si>
  <si>
    <r>
      <rPr>
        <b/>
        <sz val="11"/>
        <color theme="1"/>
        <rFont val="Calibri"/>
        <family val="2"/>
        <scheme val="minor"/>
      </rPr>
      <t>Unit of Measure</t>
    </r>
    <r>
      <rPr>
        <sz val="11"/>
        <color theme="1"/>
        <rFont val="Calibri"/>
        <family val="2"/>
        <scheme val="minor"/>
      </rPr>
      <t xml:space="preserve">
</t>
    </r>
    <r>
      <rPr>
        <b/>
        <u/>
        <sz val="11"/>
        <color rgb="FFFF0000"/>
        <rFont val="Calibri"/>
        <family val="2"/>
        <scheme val="minor"/>
      </rPr>
      <t>(only 1 unit of measure per line)</t>
    </r>
  </si>
  <si>
    <r>
      <rPr>
        <b/>
        <sz val="11"/>
        <color theme="1"/>
        <rFont val="Calibri"/>
        <family val="2"/>
        <scheme val="minor"/>
      </rPr>
      <t>Long Description of Product/Service</t>
    </r>
    <r>
      <rPr>
        <sz val="11"/>
        <color theme="1"/>
        <rFont val="Calibri"/>
        <family val="2"/>
        <scheme val="minor"/>
      </rPr>
      <t xml:space="preserve">
(detailed explanation of your product/service)</t>
    </r>
  </si>
  <si>
    <r>
      <rPr>
        <b/>
        <sz val="11"/>
        <color theme="1"/>
        <rFont val="Calibri"/>
        <family val="2"/>
        <scheme val="minor"/>
      </rPr>
      <t>List Price</t>
    </r>
    <r>
      <rPr>
        <sz val="11"/>
        <color theme="1"/>
        <rFont val="Calibri"/>
        <family val="2"/>
        <scheme val="minor"/>
      </rPr>
      <t xml:space="preserve">
</t>
    </r>
    <r>
      <rPr>
        <b/>
        <u/>
        <sz val="11"/>
        <color rgb="FFFF0000"/>
        <rFont val="Calibri"/>
        <family val="2"/>
        <scheme val="minor"/>
      </rPr>
      <t>(only 1 price per line)</t>
    </r>
  </si>
  <si>
    <r>
      <rPr>
        <b/>
        <sz val="11"/>
        <color theme="1"/>
        <rFont val="Calibri"/>
        <family val="2"/>
        <scheme val="minor"/>
      </rPr>
      <t>HISD Discounted Price</t>
    </r>
    <r>
      <rPr>
        <sz val="11"/>
        <color theme="1"/>
        <rFont val="Calibri"/>
        <family val="2"/>
        <scheme val="minor"/>
      </rPr>
      <t xml:space="preserve">
</t>
    </r>
    <r>
      <rPr>
        <b/>
        <u/>
        <sz val="11"/>
        <color rgb="FFFF0000"/>
        <rFont val="Calibri"/>
        <family val="2"/>
        <scheme val="minor"/>
      </rPr>
      <t>(only 1 price per line)</t>
    </r>
  </si>
  <si>
    <t xml:space="preserve">3. Unit of Measure (Column D) </t>
  </si>
  <si>
    <t>4. HISD Price (Column H):</t>
  </si>
  <si>
    <r>
      <t xml:space="preserve">** Please read the instructions carefully before you begin to complete this form
</t>
    </r>
    <r>
      <rPr>
        <b/>
        <sz val="11"/>
        <color rgb="FFFF0000"/>
        <rFont val="Calibri"/>
        <family val="2"/>
        <scheme val="minor"/>
      </rPr>
      <t>** This completed Excel file (PDF WIll NOT BE ACCEPTED!) must be loaded on the USB drive that is required along with bid response</t>
    </r>
    <r>
      <rPr>
        <sz val="11"/>
        <color theme="1"/>
        <rFont val="Calibri"/>
        <family val="2"/>
        <scheme val="minor"/>
      </rPr>
      <t xml:space="preserve">
** Please include a contact email for additional questions regarding this file
** View the</t>
    </r>
    <r>
      <rPr>
        <b/>
        <u/>
        <sz val="11"/>
        <color rgb="FFFF0000"/>
        <rFont val="Calibri"/>
        <family val="2"/>
        <scheme val="minor"/>
      </rPr>
      <t xml:space="preserve"> Help!</t>
    </r>
    <r>
      <rPr>
        <sz val="11"/>
        <color theme="1"/>
        <rFont val="Calibri"/>
        <family val="2"/>
        <scheme val="minor"/>
      </rPr>
      <t xml:space="preserve"> tab for more information on completing this spreadsheet. </t>
    </r>
  </si>
  <si>
    <r>
      <t xml:space="preserve">1. Please complete all columns and do not leave any blank. If the column does not apply to your product/service, you may put N/A
2. Every item </t>
    </r>
    <r>
      <rPr>
        <b/>
        <sz val="11"/>
        <color theme="1"/>
        <rFont val="Calibri"/>
        <family val="2"/>
        <scheme val="minor"/>
      </rPr>
      <t>MUST</t>
    </r>
    <r>
      <rPr>
        <sz val="11"/>
        <color theme="1"/>
        <rFont val="Calibri"/>
        <family val="2"/>
        <scheme val="minor"/>
      </rPr>
      <t xml:space="preserve"> be classified on (</t>
    </r>
    <r>
      <rPr>
        <u/>
        <sz val="11"/>
        <color theme="1"/>
        <rFont val="Calibri"/>
        <family val="2"/>
        <scheme val="minor"/>
      </rPr>
      <t>Columns A - D)</t>
    </r>
    <r>
      <rPr>
        <sz val="11"/>
        <color theme="1"/>
        <rFont val="Calibri"/>
        <family val="2"/>
        <scheme val="minor"/>
      </rPr>
      <t xml:space="preserve"> per RFP Scope (Sec. 3)</t>
    </r>
    <r>
      <rPr>
        <u/>
        <sz val="11"/>
        <color theme="1"/>
        <rFont val="Calibri"/>
        <family val="2"/>
        <scheme val="minor"/>
      </rPr>
      <t xml:space="preserve">
</t>
    </r>
    <r>
      <rPr>
        <b/>
        <u/>
        <sz val="11"/>
        <color rgb="FFFF0000"/>
        <rFont val="Calibri"/>
        <family val="2"/>
        <scheme val="minor"/>
      </rPr>
      <t>The Drop-down menu must be used for Columns A-D, free form text will not be accepted</t>
    </r>
    <r>
      <rPr>
        <sz val="11"/>
        <color theme="1"/>
        <rFont val="Calibri"/>
        <family val="2"/>
        <scheme val="minor"/>
      </rPr>
      <t xml:space="preserve">
</t>
    </r>
  </si>
  <si>
    <r>
      <t xml:space="preserve">b. Only the following approved units of measure may be used:
</t>
    </r>
    <r>
      <rPr>
        <b/>
        <i/>
        <sz val="11"/>
        <color rgb="FFFF0000"/>
        <rFont val="Calibri"/>
        <family val="2"/>
        <scheme val="minor"/>
      </rPr>
      <t>Hour, Day (=6hours), Each (participant)</t>
    </r>
  </si>
  <si>
    <t>ABC depot will teach your elementray students important computer skills. Topics include typing, safe searching, microsoft word, and excel.Min. of 15 hours</t>
  </si>
  <si>
    <t>http://www.abccorp.com</t>
  </si>
  <si>
    <t>Form F Pricing Sheet and Catalog for Project 16-10-46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</si>
</sst>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6" x14ac:knownFonts="1">
    <font>
      <sz val="11"/>
      <color theme="1"/>
      <name val="Calibri"/>
      <family val="2"/>
      <scheme val="minor"/>
    </font>
    <font>
      <b/>
      <sz val="11"/>
      <color theme="1"/>
      <name val="Calibri"/>
      <family val="2"/>
      <scheme val="minor"/>
    </font>
    <font>
      <b/>
      <u/>
      <sz val="11"/>
      <color rgb="FFFF0000"/>
      <name val="Calibri"/>
      <family val="2"/>
      <scheme val="minor"/>
    </font>
    <font>
      <b/>
      <u/>
      <sz val="11"/>
      <color theme="1"/>
      <name val="Calibri"/>
      <family val="2"/>
      <scheme val="minor"/>
    </font>
    <font>
      <b/>
      <sz val="14"/>
      <color rgb="FFFF0000"/>
      <name val="Calibri"/>
      <family val="2"/>
      <scheme val="minor"/>
    </font>
    <font>
      <u/>
      <sz val="11"/>
      <color theme="10"/>
      <name val="Calibri"/>
      <family val="2"/>
      <scheme val="minor"/>
    </font>
    <font>
      <b/>
      <sz val="10"/>
      <name val="Arial"/>
      <family val="2"/>
    </font>
    <font>
      <b/>
      <u/>
      <sz val="14"/>
      <color theme="1"/>
      <name val="Calibri"/>
      <family val="2"/>
      <scheme val="minor"/>
    </font>
    <font>
      <b/>
      <sz val="14"/>
      <color theme="1"/>
      <name val="Calibri"/>
      <family val="2"/>
      <scheme val="minor"/>
    </font>
    <font>
      <sz val="10"/>
      <color theme="1"/>
      <name val="Calibri"/>
      <family val="2"/>
      <scheme val="minor"/>
    </font>
    <font>
      <b/>
      <i/>
      <u/>
      <sz val="11"/>
      <color theme="1"/>
      <name val="Calibri"/>
      <family val="2"/>
      <scheme val="minor"/>
    </font>
    <font>
      <u/>
      <sz val="11"/>
      <color theme="1"/>
      <name val="Calibri"/>
      <family val="2"/>
      <scheme val="minor"/>
    </font>
    <font>
      <b/>
      <sz val="10"/>
      <color theme="0"/>
      <name val="Arial"/>
      <family val="2"/>
    </font>
    <font>
      <sz val="10"/>
      <name val="Arial"/>
      <family val="2"/>
    </font>
    <font>
      <sz val="10"/>
      <color theme="1"/>
      <name val="Arial"/>
      <family val="2"/>
    </font>
    <font>
      <b/>
      <i/>
      <sz val="10"/>
      <color rgb="FFFF0000"/>
      <name val="Calibri"/>
      <family val="2"/>
      <scheme val="minor"/>
    </font>
    <font>
      <b/>
      <sz val="11"/>
      <color rgb="FFFF0000"/>
      <name val="Calibri"/>
      <family val="2"/>
      <scheme val="minor"/>
    </font>
    <font>
      <sz val="11"/>
      <color rgb="FFFF0000"/>
      <name val="Calibri"/>
      <family val="2"/>
      <scheme val="minor"/>
    </font>
    <font>
      <sz val="11"/>
      <color rgb="FF00B0F0"/>
      <name val="Calibri"/>
      <family val="2"/>
      <scheme val="minor"/>
    </font>
    <font>
      <sz val="11"/>
      <color rgb="FF00B050"/>
      <name val="Calibri"/>
      <family val="2"/>
      <scheme val="minor"/>
    </font>
    <font>
      <sz val="11"/>
      <color rgb="FFFFFF00"/>
      <name val="Calibri"/>
      <family val="2"/>
      <scheme val="minor"/>
    </font>
    <font>
      <i/>
      <sz val="11"/>
      <color theme="1"/>
      <name val="Calibri"/>
      <family val="2"/>
      <scheme val="minor"/>
    </font>
    <font>
      <b/>
      <i/>
      <sz val="11"/>
      <color rgb="FFFF0000"/>
      <name val="Calibri"/>
      <family val="2"/>
      <scheme val="minor"/>
    </font>
    <font>
      <sz val="10"/>
      <color theme="0"/>
      <name val="Calibri"/>
      <family val="2"/>
      <scheme val="minor"/>
    </font>
    <font>
      <b/>
      <u/>
      <sz val="10"/>
      <color theme="0"/>
      <name val="Calibri"/>
      <family val="2"/>
      <scheme val="minor"/>
    </font>
    <font>
      <b/>
      <sz val="10"/>
      <color theme="0"/>
      <name val="Calibri"/>
      <family val="2"/>
      <scheme val="minor"/>
    </font>
    <font>
      <u/>
      <sz val="10"/>
      <color theme="0"/>
      <name val="Calibri"/>
      <family val="2"/>
      <scheme val="minor"/>
    </font>
    <font>
      <b/>
      <sz val="10"/>
      <color theme="1"/>
      <name val="Calibri"/>
      <family val="2"/>
      <scheme val="minor"/>
    </font>
    <font>
      <b/>
      <u/>
      <sz val="10"/>
      <color rgb="FFFF0000"/>
      <name val="Calibri"/>
      <family val="2"/>
      <scheme val="minor"/>
    </font>
    <font>
      <b/>
      <u/>
      <sz val="10"/>
      <color theme="1"/>
      <name val="Calibri"/>
      <family val="2"/>
      <scheme val="minor"/>
    </font>
    <font>
      <b/>
      <sz val="10"/>
      <color rgb="FFFF0000"/>
      <name val="Calibri"/>
      <family val="2"/>
      <scheme val="minor"/>
    </font>
    <font>
      <sz val="10"/>
      <name val="Calibri"/>
      <family val="2"/>
      <scheme val="minor"/>
    </font>
    <font>
      <i/>
      <sz val="10"/>
      <color rgb="FFFF0000"/>
      <name val="Calibri"/>
      <family val="2"/>
      <scheme val="minor"/>
    </font>
    <font>
      <sz val="10"/>
      <color rgb="FFFF0000"/>
      <name val="Calibri"/>
      <family val="2"/>
      <scheme val="minor"/>
    </font>
    <font>
      <u/>
      <sz val="10"/>
      <color rgb="FFFF0000"/>
      <name val="Calibri"/>
      <family val="2"/>
      <scheme val="minor"/>
    </font>
    <font>
      <b/>
      <u/>
      <sz val="12"/>
      <color theme="1"/>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bgColor theme="4"/>
      </patternFill>
    </fill>
    <fill>
      <patternFill patternType="solid">
        <fgColor theme="6"/>
        <bgColor indexed="64"/>
      </patternFill>
    </fill>
    <fill>
      <patternFill patternType="solid">
        <fgColor theme="6"/>
        <bgColor theme="4" tint="0.59999389629810485"/>
      </patternFill>
    </fill>
    <fill>
      <patternFill patternType="solid">
        <fgColor rgb="FFFF0000"/>
        <bgColor indexed="64"/>
      </patternFill>
    </fill>
    <fill>
      <patternFill patternType="solid">
        <fgColor rgb="FFFF0000"/>
        <bgColor theme="4" tint="0.59999389629810485"/>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0"/>
      </right>
      <top/>
      <bottom style="thick">
        <color theme="0"/>
      </bottom>
      <diagonal/>
    </border>
    <border>
      <left/>
      <right style="thin">
        <color theme="0"/>
      </right>
      <top/>
      <bottom style="thin">
        <color theme="0"/>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108">
    <xf numFmtId="0" fontId="0" fillId="0" borderId="0" xfId="0"/>
    <xf numFmtId="0" fontId="0" fillId="0" borderId="0" xfId="0" applyAlignment="1">
      <alignment wrapText="1"/>
    </xf>
    <xf numFmtId="0" fontId="0" fillId="2" borderId="1" xfId="0" applyFill="1" applyBorder="1"/>
    <xf numFmtId="0" fontId="0" fillId="0" borderId="1" xfId="0" applyBorder="1"/>
    <xf numFmtId="0" fontId="0" fillId="3" borderId="1" xfId="0" applyFill="1" applyBorder="1" applyAlignment="1">
      <alignment horizontal="center" vertical="center" wrapText="1"/>
    </xf>
    <xf numFmtId="0" fontId="0" fillId="0" borderId="0" xfId="0" applyBorder="1"/>
    <xf numFmtId="0" fontId="1" fillId="3" borderId="1" xfId="0" applyFont="1" applyFill="1" applyBorder="1" applyAlignment="1">
      <alignment horizontal="center" vertical="center" wrapText="1"/>
    </xf>
    <xf numFmtId="0" fontId="1" fillId="4" borderId="6" xfId="0" applyFont="1" applyFill="1" applyBorder="1"/>
    <xf numFmtId="0" fontId="0" fillId="0" borderId="1" xfId="0" applyBorder="1" applyAlignment="1">
      <alignment horizontal="center"/>
    </xf>
    <xf numFmtId="0" fontId="0" fillId="0" borderId="10" xfId="0" applyBorder="1" applyAlignment="1">
      <alignment horizontal="right" vertical="top" wrapText="1" indent="2"/>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right" vertical="top" wrapText="1" indent="2"/>
    </xf>
    <xf numFmtId="0" fontId="0" fillId="0" borderId="2" xfId="0" applyBorder="1" applyAlignment="1">
      <alignment horizontal="left" vertical="top" wrapText="1"/>
    </xf>
    <xf numFmtId="0" fontId="0" fillId="0" borderId="13" xfId="0" applyBorder="1" applyAlignment="1">
      <alignment horizontal="left" vertical="top" wrapText="1"/>
    </xf>
    <xf numFmtId="0" fontId="3" fillId="0" borderId="10" xfId="0" applyFont="1" applyBorder="1" applyAlignment="1">
      <alignment vertical="center"/>
    </xf>
    <xf numFmtId="0" fontId="0" fillId="0" borderId="11" xfId="0" applyBorder="1"/>
    <xf numFmtId="0" fontId="12" fillId="5" borderId="14"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14" fillId="7" borderId="15" xfId="0" applyFont="1" applyFill="1" applyBorder="1" applyAlignment="1" applyProtection="1">
      <alignment horizontal="center" vertical="center" wrapText="1"/>
      <protection locked="0"/>
    </xf>
    <xf numFmtId="0" fontId="15" fillId="4" borderId="0" xfId="0" applyFont="1" applyFill="1" applyAlignment="1">
      <alignment horizontal="center" vertical="center"/>
    </xf>
    <xf numFmtId="0" fontId="0" fillId="0" borderId="0" xfId="0" applyAlignment="1">
      <alignment horizontal="right"/>
    </xf>
    <xf numFmtId="0" fontId="9" fillId="4" borderId="1" xfId="0" applyFont="1" applyFill="1" applyBorder="1" applyAlignment="1" applyProtection="1">
      <alignment horizontal="left" vertical="center"/>
      <protection locked="0"/>
    </xf>
    <xf numFmtId="0" fontId="7" fillId="0" borderId="0" xfId="0" applyFont="1" applyAlignment="1">
      <alignment horizontal="center" vertical="center" wrapText="1"/>
    </xf>
    <xf numFmtId="0" fontId="2" fillId="4" borderId="0" xfId="0" applyFont="1" applyFill="1" applyBorder="1" applyAlignment="1">
      <alignment horizontal="lef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xf numFmtId="0" fontId="0" fillId="0" borderId="0" xfId="0" applyAlignment="1">
      <alignment horizontal="center" vertical="center"/>
    </xf>
    <xf numFmtId="49" fontId="17" fillId="0" borderId="0" xfId="0" applyNumberFormat="1" applyFont="1"/>
    <xf numFmtId="0" fontId="17" fillId="0" borderId="0" xfId="0" applyFont="1" applyAlignment="1"/>
    <xf numFmtId="0" fontId="0" fillId="0" borderId="2" xfId="0" applyBorder="1"/>
    <xf numFmtId="49" fontId="0" fillId="0" borderId="0" xfId="0" applyNumberFormat="1" applyAlignment="1"/>
    <xf numFmtId="0" fontId="17" fillId="0" borderId="0" xfId="0" applyFont="1"/>
    <xf numFmtId="49" fontId="0" fillId="0" borderId="0" xfId="0" applyNumberFormat="1" applyAlignment="1">
      <alignment horizontal="center" vertical="center"/>
    </xf>
    <xf numFmtId="49" fontId="0" fillId="0" borderId="0" xfId="0" applyNumberFormat="1"/>
    <xf numFmtId="0" fontId="18" fillId="0" borderId="0" xfId="0" applyFont="1"/>
    <xf numFmtId="0" fontId="19" fillId="0" borderId="0" xfId="0" applyFont="1"/>
    <xf numFmtId="0" fontId="20" fillId="0" borderId="0" xfId="0" applyFont="1"/>
    <xf numFmtId="0" fontId="0" fillId="0" borderId="1" xfId="0" applyBorder="1" applyAlignment="1">
      <alignment wrapText="1"/>
    </xf>
    <xf numFmtId="164" fontId="0" fillId="0" borderId="1" xfId="0" applyNumberFormat="1" applyBorder="1"/>
    <xf numFmtId="0" fontId="1"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ont="1" applyFill="1" applyBorder="1" applyAlignment="1">
      <alignment horizontal="center" vertical="center" wrapText="1"/>
    </xf>
    <xf numFmtId="0" fontId="0" fillId="0" borderId="0" xfId="0" applyFill="1" applyBorder="1" applyAlignment="1">
      <alignment wrapText="1"/>
    </xf>
    <xf numFmtId="0" fontId="1" fillId="3" borderId="1" xfId="0" applyFont="1" applyFill="1" applyBorder="1" applyAlignment="1" applyProtection="1">
      <alignment horizontal="center" vertical="center" wrapText="1"/>
    </xf>
    <xf numFmtId="0" fontId="23" fillId="8" borderId="1" xfId="0" applyNumberFormat="1" applyFont="1" applyFill="1" applyBorder="1" applyAlignment="1" applyProtection="1">
      <alignment horizontal="center" vertical="center" wrapText="1"/>
    </xf>
    <xf numFmtId="164" fontId="23" fillId="9" borderId="1" xfId="0" applyNumberFormat="1" applyFont="1" applyFill="1" applyBorder="1" applyAlignment="1" applyProtection="1">
      <alignment horizontal="center" vertical="center" wrapText="1"/>
    </xf>
    <xf numFmtId="0" fontId="27" fillId="3" borderId="1" xfId="0" applyFont="1" applyFill="1" applyBorder="1" applyAlignment="1">
      <alignment horizontal="center" vertical="center" wrapText="1"/>
    </xf>
    <xf numFmtId="0" fontId="27" fillId="3" borderId="1" xfId="0" applyFont="1" applyFill="1" applyBorder="1" applyAlignment="1" applyProtection="1">
      <alignment horizontal="center" vertical="center" wrapText="1"/>
    </xf>
    <xf numFmtId="0" fontId="9" fillId="0" borderId="0" xfId="0" applyFont="1" applyBorder="1" applyAlignment="1">
      <alignment horizontal="center" vertical="center"/>
    </xf>
    <xf numFmtId="0" fontId="9" fillId="6" borderId="1" xfId="0" applyFont="1" applyFill="1" applyBorder="1" applyAlignment="1">
      <alignment horizontal="center" vertical="center" wrapText="1"/>
    </xf>
    <xf numFmtId="0" fontId="32" fillId="4" borderId="1" xfId="0" applyFont="1" applyFill="1" applyBorder="1" applyAlignment="1" applyProtection="1">
      <alignment horizontal="center" vertical="center" wrapText="1"/>
    </xf>
    <xf numFmtId="0" fontId="9" fillId="0" borderId="0" xfId="0" applyFont="1" applyAlignment="1">
      <alignment horizontal="center" vertical="center"/>
    </xf>
    <xf numFmtId="0" fontId="32" fillId="0" borderId="1" xfId="0" applyFont="1" applyFill="1" applyBorder="1" applyAlignment="1" applyProtection="1">
      <alignment horizontal="center" vertical="center" wrapText="1"/>
    </xf>
    <xf numFmtId="1" fontId="9" fillId="7" borderId="16" xfId="0" applyNumberFormat="1" applyFont="1" applyFill="1" applyBorder="1" applyAlignment="1" applyProtection="1">
      <alignment horizontal="center" vertical="center" wrapText="1"/>
    </xf>
    <xf numFmtId="1" fontId="23" fillId="9" borderId="17" xfId="0" applyNumberFormat="1" applyFont="1" applyFill="1" applyBorder="1" applyAlignment="1" applyProtection="1">
      <alignment horizontal="center" vertical="center" wrapText="1"/>
    </xf>
    <xf numFmtId="0" fontId="32" fillId="4" borderId="1" xfId="0" applyFont="1" applyFill="1" applyBorder="1" applyAlignment="1" applyProtection="1">
      <alignment horizontal="center" vertical="center"/>
    </xf>
    <xf numFmtId="0" fontId="23" fillId="8" borderId="1" xfId="0" applyFont="1" applyFill="1" applyBorder="1" applyAlignment="1" applyProtection="1">
      <alignment horizontal="center" vertical="center" wrapText="1"/>
    </xf>
    <xf numFmtId="0" fontId="27" fillId="10" borderId="1" xfId="0" applyFont="1" applyFill="1" applyBorder="1" applyAlignment="1" applyProtection="1">
      <alignment horizontal="center" vertical="center" wrapText="1"/>
    </xf>
    <xf numFmtId="0" fontId="27" fillId="10" borderId="1" xfId="0" applyFont="1" applyFill="1" applyBorder="1" applyAlignment="1">
      <alignment horizontal="center" vertical="center"/>
    </xf>
    <xf numFmtId="0" fontId="9" fillId="0" borderId="1" xfId="0" applyFont="1" applyBorder="1" applyAlignment="1">
      <alignment horizontal="center" vertical="center"/>
    </xf>
    <xf numFmtId="0" fontId="35" fillId="0" borderId="1" xfId="0" applyFont="1" applyBorder="1" applyAlignment="1">
      <alignment horizontal="center" vertical="center"/>
    </xf>
    <xf numFmtId="0" fontId="35"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1" fontId="27" fillId="3" borderId="6"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0" fillId="0" borderId="1" xfId="0" applyFont="1" applyBorder="1" applyAlignment="1">
      <alignment horizontal="left" vertical="top" wrapText="1"/>
    </xf>
    <xf numFmtId="0" fontId="0" fillId="0" borderId="1" xfId="0" applyFont="1" applyBorder="1" applyAlignment="1">
      <alignment horizontal="center" vertical="center"/>
    </xf>
    <xf numFmtId="0" fontId="0" fillId="0" borderId="0" xfId="0" applyFont="1"/>
    <xf numFmtId="0" fontId="0" fillId="0" borderId="18" xfId="0" applyFont="1" applyFill="1" applyBorder="1" applyAlignment="1">
      <alignment horizontal="center" vertical="center"/>
    </xf>
    <xf numFmtId="1" fontId="1" fillId="3" borderId="6" xfId="0" applyNumberFormat="1" applyFont="1" applyFill="1" applyBorder="1" applyAlignment="1" applyProtection="1">
      <alignment horizontal="center" vertical="center" wrapText="1"/>
    </xf>
    <xf numFmtId="0" fontId="0" fillId="0" borderId="1" xfId="0" applyFont="1" applyFill="1" applyBorder="1" applyAlignment="1">
      <alignment wrapText="1"/>
    </xf>
    <xf numFmtId="164" fontId="33" fillId="4" borderId="1" xfId="0" applyNumberFormat="1"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9" fillId="6" borderId="1" xfId="0" applyFont="1" applyFill="1" applyBorder="1" applyAlignment="1" applyProtection="1">
      <alignment horizontal="center" vertical="center" wrapText="1"/>
    </xf>
    <xf numFmtId="0" fontId="31" fillId="6" borderId="1" xfId="0" applyFont="1" applyFill="1" applyBorder="1" applyAlignment="1" applyProtection="1">
      <alignment horizontal="center" vertical="center" wrapText="1"/>
    </xf>
    <xf numFmtId="0" fontId="33" fillId="4" borderId="1" xfId="0" applyFont="1" applyFill="1" applyBorder="1" applyAlignment="1" applyProtection="1">
      <alignment horizontal="center" vertical="center"/>
    </xf>
    <xf numFmtId="164" fontId="33" fillId="4" borderId="1" xfId="0" applyNumberFormat="1" applyFont="1" applyFill="1" applyBorder="1" applyAlignment="1" applyProtection="1">
      <alignment horizontal="center" vertical="center"/>
    </xf>
    <xf numFmtId="0" fontId="33" fillId="4" borderId="1" xfId="0" applyFont="1" applyFill="1" applyBorder="1" applyAlignment="1" applyProtection="1">
      <alignment horizontal="center" vertical="center" wrapText="1"/>
    </xf>
    <xf numFmtId="0" fontId="34" fillId="4" borderId="1" xfId="1" applyFont="1" applyFill="1" applyBorder="1" applyAlignment="1" applyProtection="1">
      <alignment horizontal="center" vertical="center"/>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164" fontId="9" fillId="0" borderId="1" xfId="0" applyNumberFormat="1"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164" fontId="9" fillId="0" borderId="0" xfId="0" applyNumberFormat="1" applyFont="1" applyAlignment="1" applyProtection="1">
      <alignment horizontal="center" vertical="center"/>
      <protection locked="0"/>
    </xf>
    <xf numFmtId="0" fontId="9" fillId="0" borderId="0" xfId="0" applyFont="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164" fontId="9" fillId="0" borderId="1" xfId="0" applyNumberFormat="1" applyFont="1" applyFill="1" applyBorder="1" applyAlignment="1" applyProtection="1">
      <alignment horizontal="center" vertical="center"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indent="3"/>
    </xf>
    <xf numFmtId="0" fontId="0" fillId="0" borderId="0" xfId="0" applyBorder="1" applyAlignment="1">
      <alignment horizontal="left" vertical="top" wrapText="1" indent="3"/>
    </xf>
    <xf numFmtId="0" fontId="0" fillId="0" borderId="11" xfId="0" applyBorder="1" applyAlignment="1">
      <alignment horizontal="left" vertical="top" wrapText="1" indent="3"/>
    </xf>
    <xf numFmtId="0" fontId="0" fillId="0" borderId="12" xfId="0" applyBorder="1" applyAlignment="1">
      <alignment horizontal="left" vertical="top" indent="3"/>
    </xf>
    <xf numFmtId="0" fontId="0" fillId="0" borderId="2" xfId="0" applyBorder="1" applyAlignment="1">
      <alignment horizontal="left" vertical="top" indent="3"/>
    </xf>
    <xf numFmtId="0" fontId="0" fillId="0" borderId="13" xfId="0" applyBorder="1" applyAlignment="1">
      <alignment horizontal="left" vertical="top" indent="3"/>
    </xf>
    <xf numFmtId="0" fontId="8" fillId="2" borderId="1" xfId="0" applyFont="1" applyFill="1" applyBorder="1" applyAlignment="1">
      <alignment horizontal="center"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 fillId="4" borderId="1" xfId="0" applyFont="1" applyFill="1" applyBorder="1" applyAlignment="1">
      <alignment horizontal="left"/>
    </xf>
    <xf numFmtId="0" fontId="7" fillId="0" borderId="0" xfId="0" applyFont="1" applyAlignment="1">
      <alignment horizontal="center" vertical="center" wrapText="1"/>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Pricing Sheet and Catalog'!A4"/></Relationships>
</file>

<file path=xl/drawings/drawing1.xml><?xml version="1.0" encoding="utf-8"?>
<xdr:wsDr xmlns:xdr="http://schemas.openxmlformats.org/drawingml/2006/spreadsheetDrawing" xmlns:a="http://schemas.openxmlformats.org/drawingml/2006/main">
  <xdr:twoCellAnchor>
    <xdr:from>
      <xdr:col>0</xdr:col>
      <xdr:colOff>597477</xdr:colOff>
      <xdr:row>15</xdr:row>
      <xdr:rowOff>17317</xdr:rowOff>
    </xdr:from>
    <xdr:to>
      <xdr:col>2</xdr:col>
      <xdr:colOff>580159</xdr:colOff>
      <xdr:row>18</xdr:row>
      <xdr:rowOff>173181</xdr:rowOff>
    </xdr:to>
    <xdr:sp macro="" textlink="">
      <xdr:nvSpPr>
        <xdr:cNvPr id="2" name="Right Arrow 1"/>
        <xdr:cNvSpPr/>
      </xdr:nvSpPr>
      <xdr:spPr>
        <a:xfrm>
          <a:off x="597477" y="5022272"/>
          <a:ext cx="2511137" cy="72736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69272</xdr:colOff>
      <xdr:row>16</xdr:row>
      <xdr:rowOff>17318</xdr:rowOff>
    </xdr:from>
    <xdr:to>
      <xdr:col>2</xdr:col>
      <xdr:colOff>138544</xdr:colOff>
      <xdr:row>17</xdr:row>
      <xdr:rowOff>155864</xdr:rowOff>
    </xdr:to>
    <xdr:sp macro="" textlink="">
      <xdr:nvSpPr>
        <xdr:cNvPr id="3" name="TextBox 2">
          <a:hlinkClick xmlns:r="http://schemas.openxmlformats.org/officeDocument/2006/relationships" r:id="rId1"/>
        </xdr:cNvPr>
        <xdr:cNvSpPr txBox="1"/>
      </xdr:nvSpPr>
      <xdr:spPr>
        <a:xfrm>
          <a:off x="675408" y="5325341"/>
          <a:ext cx="1991591" cy="329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rgbClr val="FF0000"/>
              </a:solidFill>
            </a:rPr>
            <a:t>Click</a:t>
          </a:r>
          <a:r>
            <a:rPr lang="en-US" sz="1800" baseline="0">
              <a:solidFill>
                <a:srgbClr val="FF0000"/>
              </a:solidFill>
            </a:rPr>
            <a:t> here to begin</a:t>
          </a:r>
          <a:endParaRPr lang="en-US" sz="18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bccorp.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15"/>
  <sheetViews>
    <sheetView showGridLines="0" showRowColHeaders="0" tabSelected="1" zoomScaleNormal="100" workbookViewId="0">
      <selection activeCell="H4" sqref="H4"/>
    </sheetView>
  </sheetViews>
  <sheetFormatPr defaultRowHeight="15" x14ac:dyDescent="0.25"/>
  <cols>
    <col min="2" max="2" width="28.85546875" customWidth="1"/>
    <col min="3" max="3" width="43.140625" customWidth="1"/>
    <col min="4" max="4" width="5.5703125" customWidth="1"/>
    <col min="5" max="5" width="7.7109375" customWidth="1"/>
  </cols>
  <sheetData>
    <row r="2" spans="2:5" ht="18.75" x14ac:dyDescent="0.3">
      <c r="B2" s="102" t="s">
        <v>847</v>
      </c>
      <c r="C2" s="102"/>
      <c r="D2" s="102"/>
      <c r="E2" s="102"/>
    </row>
    <row r="3" spans="2:5" ht="81.75" customHeight="1" x14ac:dyDescent="0.25">
      <c r="B3" s="103" t="s">
        <v>842</v>
      </c>
      <c r="C3" s="104"/>
      <c r="D3" s="104"/>
      <c r="E3" s="105"/>
    </row>
    <row r="4" spans="2:5" ht="18.75" customHeight="1" x14ac:dyDescent="0.25">
      <c r="B4" s="9" t="s">
        <v>537</v>
      </c>
      <c r="C4" s="23"/>
      <c r="D4" s="10"/>
      <c r="E4" s="11"/>
    </row>
    <row r="5" spans="2:5" ht="18.75" customHeight="1" x14ac:dyDescent="0.25">
      <c r="B5" s="9" t="s">
        <v>538</v>
      </c>
      <c r="C5" s="23"/>
      <c r="D5" s="10"/>
      <c r="E5" s="11"/>
    </row>
    <row r="6" spans="2:5" ht="18.75" customHeight="1" x14ac:dyDescent="0.25">
      <c r="B6" s="12" t="s">
        <v>539</v>
      </c>
      <c r="C6" s="23"/>
      <c r="D6" s="13"/>
      <c r="E6" s="14"/>
    </row>
    <row r="7" spans="2:5" ht="27" customHeight="1" x14ac:dyDescent="0.25">
      <c r="B7" s="15" t="s">
        <v>540</v>
      </c>
      <c r="C7" s="5"/>
      <c r="D7" s="5"/>
      <c r="E7" s="16"/>
    </row>
    <row r="8" spans="2:5" ht="66.75" customHeight="1" x14ac:dyDescent="0.25">
      <c r="B8" s="103" t="s">
        <v>843</v>
      </c>
      <c r="C8" s="104"/>
      <c r="D8" s="104"/>
      <c r="E8" s="105"/>
    </row>
    <row r="9" spans="2:5" x14ac:dyDescent="0.25">
      <c r="B9" s="93" t="s">
        <v>840</v>
      </c>
      <c r="C9" s="94"/>
      <c r="D9" s="10"/>
      <c r="E9" s="11"/>
    </row>
    <row r="10" spans="2:5" ht="19.5" customHeight="1" x14ac:dyDescent="0.25">
      <c r="B10" s="96" t="s">
        <v>541</v>
      </c>
      <c r="C10" s="97"/>
      <c r="D10" s="97"/>
      <c r="E10" s="98"/>
    </row>
    <row r="11" spans="2:5" ht="33" customHeight="1" x14ac:dyDescent="0.25">
      <c r="B11" s="96" t="s">
        <v>844</v>
      </c>
      <c r="C11" s="97"/>
      <c r="D11" s="97"/>
      <c r="E11" s="98"/>
    </row>
    <row r="12" spans="2:5" x14ac:dyDescent="0.25">
      <c r="B12" s="93" t="s">
        <v>841</v>
      </c>
      <c r="C12" s="94"/>
      <c r="D12" s="94"/>
      <c r="E12" s="95"/>
    </row>
    <row r="13" spans="2:5" ht="31.5" customHeight="1" x14ac:dyDescent="0.25">
      <c r="B13" s="96" t="s">
        <v>542</v>
      </c>
      <c r="C13" s="97"/>
      <c r="D13" s="97"/>
      <c r="E13" s="98"/>
    </row>
    <row r="14" spans="2:5" ht="30.75" customHeight="1" x14ac:dyDescent="0.25">
      <c r="B14" s="96" t="s">
        <v>543</v>
      </c>
      <c r="C14" s="97"/>
      <c r="D14" s="97"/>
      <c r="E14" s="98"/>
    </row>
    <row r="15" spans="2:5" x14ac:dyDescent="0.25">
      <c r="B15" s="99" t="s">
        <v>544</v>
      </c>
      <c r="C15" s="100"/>
      <c r="D15" s="100"/>
      <c r="E15" s="101"/>
    </row>
  </sheetData>
  <sheetProtection algorithmName="SHA-512" hashValue="PdkOmVuQ5T9TSl19ej+jL++QhL2yolOmyG4Zw009YMzF5e0rve7Tw8usoXnJ/7H4c56Ut7JS5Hjojj9Iq5C53g==" saltValue="fXSRjhj2GBRaD4wBveJW9Q==" spinCount="100000" sheet="1" objects="1" scenarios="1"/>
  <mergeCells count="10">
    <mergeCell ref="B12:E12"/>
    <mergeCell ref="B13:E13"/>
    <mergeCell ref="B14:E14"/>
    <mergeCell ref="B15:E15"/>
    <mergeCell ref="B2:E2"/>
    <mergeCell ref="B3:E3"/>
    <mergeCell ref="B8:E8"/>
    <mergeCell ref="B9:C9"/>
    <mergeCell ref="B10:E10"/>
    <mergeCell ref="B11:E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57"/>
  <sheetViews>
    <sheetView topLeftCell="D7" zoomScale="110" zoomScaleNormal="110" workbookViewId="0">
      <selection activeCell="E24" sqref="E24"/>
    </sheetView>
  </sheetViews>
  <sheetFormatPr defaultRowHeight="15" x14ac:dyDescent="0.25"/>
  <cols>
    <col min="1" max="1" width="9.42578125" customWidth="1"/>
    <col min="2" max="2" width="31" customWidth="1"/>
    <col min="3" max="3" width="33.7109375" customWidth="1"/>
    <col min="4" max="4" width="33.85546875" customWidth="1"/>
    <col min="5" max="5" width="37.7109375" bestFit="1" customWidth="1"/>
    <col min="6" max="6" width="33.85546875" customWidth="1"/>
    <col min="7" max="7" width="31.85546875" bestFit="1" customWidth="1"/>
    <col min="8" max="8" width="19.140625" bestFit="1" customWidth="1"/>
    <col min="9" max="9" width="15.42578125" bestFit="1" customWidth="1"/>
    <col min="10" max="10" width="10.5703125" bestFit="1" customWidth="1"/>
  </cols>
  <sheetData>
    <row r="1" spans="1:10" ht="48" customHeight="1" x14ac:dyDescent="0.25">
      <c r="A1" s="107" t="s">
        <v>536</v>
      </c>
      <c r="B1" s="107"/>
      <c r="C1" s="107"/>
      <c r="D1" s="107"/>
      <c r="E1" s="24"/>
      <c r="F1" s="24"/>
    </row>
    <row r="3" spans="1:10" x14ac:dyDescent="0.25">
      <c r="A3" s="8">
        <v>1</v>
      </c>
      <c r="B3" s="7" t="s">
        <v>1</v>
      </c>
    </row>
    <row r="4" spans="1:10" x14ac:dyDescent="0.25">
      <c r="A4" s="8">
        <v>2</v>
      </c>
      <c r="B4" s="106" t="s">
        <v>535</v>
      </c>
      <c r="C4" s="106"/>
      <c r="D4" s="106"/>
      <c r="E4" s="25"/>
      <c r="F4" s="25"/>
    </row>
    <row r="5" spans="1:10" x14ac:dyDescent="0.25">
      <c r="B5" s="5"/>
    </row>
    <row r="6" spans="1:10" x14ac:dyDescent="0.25">
      <c r="B6" s="2" t="s">
        <v>0</v>
      </c>
      <c r="C6" s="3"/>
    </row>
    <row r="8" spans="1:10" x14ac:dyDescent="0.25">
      <c r="B8" s="5"/>
    </row>
    <row r="9" spans="1:10" ht="34.5" customHeight="1" x14ac:dyDescent="0.25">
      <c r="B9" s="4" t="s">
        <v>531</v>
      </c>
      <c r="C9" s="4" t="s">
        <v>532</v>
      </c>
      <c r="D9" t="s">
        <v>635</v>
      </c>
      <c r="E9" t="s">
        <v>639</v>
      </c>
      <c r="F9" t="s">
        <v>644</v>
      </c>
      <c r="G9" t="s">
        <v>646</v>
      </c>
      <c r="H9" t="s">
        <v>657</v>
      </c>
      <c r="I9" t="s">
        <v>664</v>
      </c>
      <c r="J9" t="s">
        <v>669</v>
      </c>
    </row>
    <row r="10" spans="1:10" x14ac:dyDescent="0.25">
      <c r="B10" t="s">
        <v>627</v>
      </c>
      <c r="C10" s="3"/>
      <c r="D10" t="s">
        <v>673</v>
      </c>
      <c r="E10" t="s">
        <v>675</v>
      </c>
      <c r="F10" t="s">
        <v>680</v>
      </c>
      <c r="G10" t="s">
        <v>700</v>
      </c>
      <c r="H10" t="s">
        <v>706</v>
      </c>
      <c r="I10" t="s">
        <v>712</v>
      </c>
      <c r="J10" t="s">
        <v>732</v>
      </c>
    </row>
    <row r="11" spans="1:10" x14ac:dyDescent="0.25">
      <c r="B11" t="s">
        <v>628</v>
      </c>
      <c r="C11" s="3"/>
      <c r="D11" t="s">
        <v>639</v>
      </c>
      <c r="E11" t="s">
        <v>676</v>
      </c>
      <c r="F11" t="s">
        <v>681</v>
      </c>
      <c r="G11" t="s">
        <v>701</v>
      </c>
      <c r="H11" t="s">
        <v>707</v>
      </c>
      <c r="I11" t="s">
        <v>713</v>
      </c>
      <c r="J11" t="s">
        <v>733</v>
      </c>
    </row>
    <row r="12" spans="1:10" ht="15.75" thickBot="1" x14ac:dyDescent="0.3">
      <c r="B12" t="s">
        <v>629</v>
      </c>
      <c r="C12" s="3"/>
      <c r="D12" t="s">
        <v>674</v>
      </c>
      <c r="E12" t="s">
        <v>677</v>
      </c>
      <c r="F12" t="s">
        <v>682</v>
      </c>
      <c r="G12" t="s">
        <v>702</v>
      </c>
      <c r="H12" t="s">
        <v>708</v>
      </c>
      <c r="I12" t="s">
        <v>714</v>
      </c>
      <c r="J12" t="s">
        <v>734</v>
      </c>
    </row>
    <row r="13" spans="1:10" ht="19.5" thickBot="1" x14ac:dyDescent="0.3">
      <c r="B13" t="s">
        <v>630</v>
      </c>
      <c r="C13" s="3"/>
      <c r="D13" s="28"/>
      <c r="E13" t="s">
        <v>678</v>
      </c>
      <c r="F13" t="s">
        <v>683</v>
      </c>
      <c r="G13" t="s">
        <v>703</v>
      </c>
      <c r="H13" t="s">
        <v>709</v>
      </c>
      <c r="I13" t="s">
        <v>715</v>
      </c>
      <c r="J13" t="s">
        <v>735</v>
      </c>
    </row>
    <row r="14" spans="1:10" x14ac:dyDescent="0.25">
      <c r="B14" t="s">
        <v>631</v>
      </c>
      <c r="C14" s="3"/>
      <c r="E14" t="s">
        <v>679</v>
      </c>
      <c r="F14" t="s">
        <v>684</v>
      </c>
      <c r="G14" t="s">
        <v>704</v>
      </c>
      <c r="H14" t="s">
        <v>710</v>
      </c>
      <c r="I14" t="s">
        <v>716</v>
      </c>
    </row>
    <row r="15" spans="1:10" x14ac:dyDescent="0.25">
      <c r="B15" t="s">
        <v>632</v>
      </c>
      <c r="C15" s="3"/>
      <c r="F15" t="s">
        <v>685</v>
      </c>
      <c r="G15" t="s">
        <v>705</v>
      </c>
      <c r="H15" t="s">
        <v>711</v>
      </c>
      <c r="I15" t="s">
        <v>717</v>
      </c>
    </row>
    <row r="16" spans="1:10" x14ac:dyDescent="0.25">
      <c r="B16" t="s">
        <v>633</v>
      </c>
      <c r="C16" s="3"/>
      <c r="F16" t="s">
        <v>686</v>
      </c>
      <c r="I16" t="s">
        <v>718</v>
      </c>
    </row>
    <row r="17" spans="2:9" x14ac:dyDescent="0.25">
      <c r="B17" t="s">
        <v>634</v>
      </c>
      <c r="C17" s="3"/>
      <c r="F17" t="s">
        <v>687</v>
      </c>
      <c r="I17" t="s">
        <v>719</v>
      </c>
    </row>
    <row r="18" spans="2:9" x14ac:dyDescent="0.25">
      <c r="B18" t="s">
        <v>635</v>
      </c>
      <c r="C18" s="3"/>
      <c r="F18" t="s">
        <v>688</v>
      </c>
      <c r="I18" t="s">
        <v>720</v>
      </c>
    </row>
    <row r="19" spans="2:9" x14ac:dyDescent="0.25">
      <c r="B19" t="s">
        <v>636</v>
      </c>
      <c r="C19" s="3"/>
      <c r="D19" t="s">
        <v>746</v>
      </c>
      <c r="F19" t="s">
        <v>689</v>
      </c>
      <c r="I19" t="s">
        <v>721</v>
      </c>
    </row>
    <row r="20" spans="2:9" x14ac:dyDescent="0.25">
      <c r="B20" t="s">
        <v>637</v>
      </c>
      <c r="C20" s="3"/>
      <c r="D20" t="s">
        <v>744</v>
      </c>
      <c r="F20" t="s">
        <v>690</v>
      </c>
      <c r="I20" t="s">
        <v>722</v>
      </c>
    </row>
    <row r="21" spans="2:9" x14ac:dyDescent="0.25">
      <c r="B21" t="s">
        <v>638</v>
      </c>
      <c r="C21" s="3"/>
      <c r="D21" t="s">
        <v>745</v>
      </c>
      <c r="F21" t="s">
        <v>691</v>
      </c>
      <c r="I21" t="s">
        <v>723</v>
      </c>
    </row>
    <row r="22" spans="2:9" x14ac:dyDescent="0.25">
      <c r="B22" t="s">
        <v>639</v>
      </c>
      <c r="C22" s="3"/>
      <c r="F22" t="s">
        <v>692</v>
      </c>
      <c r="I22" t="s">
        <v>724</v>
      </c>
    </row>
    <row r="23" spans="2:9" x14ac:dyDescent="0.25">
      <c r="B23" t="s">
        <v>640</v>
      </c>
      <c r="C23" s="3"/>
      <c r="D23" t="s">
        <v>743</v>
      </c>
      <c r="F23" t="s">
        <v>693</v>
      </c>
      <c r="I23" t="s">
        <v>725</v>
      </c>
    </row>
    <row r="24" spans="2:9" x14ac:dyDescent="0.25">
      <c r="B24" t="s">
        <v>641</v>
      </c>
      <c r="C24" s="3"/>
      <c r="D24" t="s">
        <v>32</v>
      </c>
      <c r="F24" t="s">
        <v>694</v>
      </c>
      <c r="I24" t="s">
        <v>726</v>
      </c>
    </row>
    <row r="25" spans="2:9" x14ac:dyDescent="0.25">
      <c r="B25" t="s">
        <v>642</v>
      </c>
      <c r="C25" s="3"/>
      <c r="D25" t="s">
        <v>584</v>
      </c>
      <c r="F25" t="s">
        <v>695</v>
      </c>
      <c r="I25" t="s">
        <v>727</v>
      </c>
    </row>
    <row r="26" spans="2:9" x14ac:dyDescent="0.25">
      <c r="B26" t="s">
        <v>643</v>
      </c>
      <c r="C26" s="3"/>
      <c r="D26" t="s">
        <v>39</v>
      </c>
      <c r="F26" t="s">
        <v>696</v>
      </c>
      <c r="I26" t="s">
        <v>728</v>
      </c>
    </row>
    <row r="27" spans="2:9" x14ac:dyDescent="0.25">
      <c r="B27" t="s">
        <v>644</v>
      </c>
      <c r="C27" s="3"/>
      <c r="F27" t="s">
        <v>697</v>
      </c>
      <c r="I27" t="s">
        <v>729</v>
      </c>
    </row>
    <row r="28" spans="2:9" x14ac:dyDescent="0.25">
      <c r="B28" t="s">
        <v>645</v>
      </c>
      <c r="C28" s="3"/>
      <c r="F28" t="s">
        <v>698</v>
      </c>
      <c r="I28" t="s">
        <v>730</v>
      </c>
    </row>
    <row r="29" spans="2:9" x14ac:dyDescent="0.25">
      <c r="B29" t="s">
        <v>646</v>
      </c>
      <c r="C29" s="3"/>
      <c r="F29" t="s">
        <v>699</v>
      </c>
      <c r="I29" t="s">
        <v>731</v>
      </c>
    </row>
    <row r="30" spans="2:9" x14ac:dyDescent="0.25">
      <c r="B30" t="s">
        <v>647</v>
      </c>
      <c r="C30" s="3"/>
    </row>
    <row r="31" spans="2:9" x14ac:dyDescent="0.25">
      <c r="B31" t="s">
        <v>648</v>
      </c>
      <c r="C31" s="3"/>
      <c r="D31" t="s">
        <v>635</v>
      </c>
      <c r="E31" t="s">
        <v>736</v>
      </c>
    </row>
    <row r="32" spans="2:9" x14ac:dyDescent="0.25">
      <c r="B32" t="s">
        <v>649</v>
      </c>
      <c r="C32" s="3"/>
      <c r="D32" t="s">
        <v>639</v>
      </c>
      <c r="E32" t="s">
        <v>737</v>
      </c>
    </row>
    <row r="33" spans="2:5" x14ac:dyDescent="0.25">
      <c r="B33" t="s">
        <v>650</v>
      </c>
      <c r="C33" s="3"/>
      <c r="D33" t="s">
        <v>644</v>
      </c>
      <c r="E33" t="s">
        <v>739</v>
      </c>
    </row>
    <row r="34" spans="2:5" x14ac:dyDescent="0.25">
      <c r="B34" t="s">
        <v>651</v>
      </c>
      <c r="C34" s="3"/>
      <c r="D34" t="s">
        <v>646</v>
      </c>
      <c r="E34" t="s">
        <v>740</v>
      </c>
    </row>
    <row r="35" spans="2:5" x14ac:dyDescent="0.25">
      <c r="B35" t="s">
        <v>652</v>
      </c>
      <c r="C35" s="3"/>
      <c r="D35" t="s">
        <v>657</v>
      </c>
      <c r="E35" t="s">
        <v>741</v>
      </c>
    </row>
    <row r="36" spans="2:5" x14ac:dyDescent="0.25">
      <c r="B36" t="s">
        <v>653</v>
      </c>
      <c r="C36" s="3"/>
      <c r="D36" t="s">
        <v>664</v>
      </c>
      <c r="E36" t="s">
        <v>742</v>
      </c>
    </row>
    <row r="37" spans="2:5" x14ac:dyDescent="0.25">
      <c r="B37" t="s">
        <v>654</v>
      </c>
      <c r="C37" s="3"/>
      <c r="D37" t="s">
        <v>669</v>
      </c>
      <c r="E37" t="s">
        <v>738</v>
      </c>
    </row>
    <row r="38" spans="2:5" x14ac:dyDescent="0.25">
      <c r="B38" t="s">
        <v>655</v>
      </c>
      <c r="C38" s="3"/>
    </row>
    <row r="39" spans="2:5" x14ac:dyDescent="0.25">
      <c r="B39" t="s">
        <v>656</v>
      </c>
      <c r="C39" s="3"/>
    </row>
    <row r="40" spans="2:5" x14ac:dyDescent="0.25">
      <c r="B40" t="s">
        <v>657</v>
      </c>
      <c r="C40" s="3"/>
    </row>
    <row r="41" spans="2:5" x14ac:dyDescent="0.25">
      <c r="B41" t="s">
        <v>658</v>
      </c>
      <c r="C41" s="3"/>
    </row>
    <row r="42" spans="2:5" x14ac:dyDescent="0.25">
      <c r="B42" t="s">
        <v>659</v>
      </c>
      <c r="C42" s="3"/>
    </row>
    <row r="43" spans="2:5" x14ac:dyDescent="0.25">
      <c r="B43" t="s">
        <v>660</v>
      </c>
      <c r="C43" s="3"/>
    </row>
    <row r="44" spans="2:5" x14ac:dyDescent="0.25">
      <c r="B44" t="s">
        <v>661</v>
      </c>
      <c r="C44" s="3"/>
    </row>
    <row r="45" spans="2:5" x14ac:dyDescent="0.25">
      <c r="B45" t="s">
        <v>662</v>
      </c>
      <c r="C45" s="3"/>
    </row>
    <row r="46" spans="2:5" x14ac:dyDescent="0.25">
      <c r="B46" t="s">
        <v>663</v>
      </c>
      <c r="C46" s="3"/>
    </row>
    <row r="47" spans="2:5" x14ac:dyDescent="0.25">
      <c r="B47" t="s">
        <v>664</v>
      </c>
      <c r="C47" s="3"/>
    </row>
    <row r="48" spans="2:5" x14ac:dyDescent="0.25">
      <c r="B48" t="s">
        <v>665</v>
      </c>
      <c r="C48" s="3"/>
    </row>
    <row r="49" spans="1:3" x14ac:dyDescent="0.25">
      <c r="B49" t="s">
        <v>666</v>
      </c>
      <c r="C49" s="3"/>
    </row>
    <row r="50" spans="1:3" x14ac:dyDescent="0.25">
      <c r="B50" t="s">
        <v>667</v>
      </c>
      <c r="C50" s="3"/>
    </row>
    <row r="51" spans="1:3" x14ac:dyDescent="0.25">
      <c r="B51" t="s">
        <v>668</v>
      </c>
      <c r="C51" s="3"/>
    </row>
    <row r="52" spans="1:3" x14ac:dyDescent="0.25">
      <c r="B52" t="s">
        <v>669</v>
      </c>
    </row>
    <row r="53" spans="1:3" x14ac:dyDescent="0.25">
      <c r="B53" t="s">
        <v>670</v>
      </c>
    </row>
    <row r="54" spans="1:3" x14ac:dyDescent="0.25">
      <c r="B54" t="s">
        <v>671</v>
      </c>
    </row>
    <row r="55" spans="1:3" x14ac:dyDescent="0.25">
      <c r="B55" t="s">
        <v>672</v>
      </c>
    </row>
    <row r="56" spans="1:3" ht="15.75" thickBot="1" x14ac:dyDescent="0.3"/>
    <row r="57" spans="1:3" ht="53.25" customHeight="1" thickBot="1" x14ac:dyDescent="0.3">
      <c r="A57" s="5"/>
      <c r="B57" s="26" t="s">
        <v>94</v>
      </c>
      <c r="C57" s="27"/>
    </row>
  </sheetData>
  <mergeCells count="2">
    <mergeCell ref="B4:D4"/>
    <mergeCell ref="A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511"/>
  <sheetViews>
    <sheetView workbookViewId="0">
      <pane ySplit="1" topLeftCell="A2" activePane="bottomLeft" state="frozen"/>
      <selection pane="bottomLeft" activeCell="A4" sqref="A4"/>
    </sheetView>
  </sheetViews>
  <sheetFormatPr defaultRowHeight="12.75" x14ac:dyDescent="0.25"/>
  <cols>
    <col min="1" max="1" width="35.5703125" style="87" customWidth="1"/>
    <col min="2" max="2" width="49.85546875" style="87" customWidth="1"/>
    <col min="3" max="4" width="31.7109375" style="87" bestFit="1" customWidth="1"/>
    <col min="5" max="5" width="33.140625" style="88" bestFit="1" customWidth="1"/>
    <col min="6" max="6" width="48.7109375" style="88" customWidth="1"/>
    <col min="7" max="7" width="22.42578125" style="89" bestFit="1" customWidth="1"/>
    <col min="8" max="8" width="32" style="89" customWidth="1"/>
    <col min="9" max="9" width="25.5703125" style="88" customWidth="1"/>
    <col min="10" max="10" width="34.85546875" style="88" customWidth="1"/>
    <col min="11" max="11" width="38.140625" style="88" customWidth="1"/>
    <col min="12" max="12" width="43.42578125" style="88" customWidth="1"/>
    <col min="13" max="13" width="35.7109375" style="55" hidden="1" customWidth="1"/>
    <col min="14" max="14" width="13.7109375" style="55" hidden="1" customWidth="1"/>
    <col min="15" max="15" width="16.5703125" style="55" hidden="1" customWidth="1"/>
    <col min="16" max="16" width="9.140625" style="55" hidden="1" customWidth="1"/>
    <col min="17" max="17" width="12.42578125" style="55" hidden="1" customWidth="1"/>
    <col min="18" max="18" width="9.5703125" style="55" hidden="1" customWidth="1"/>
    <col min="19" max="19" width="14.7109375" style="55" hidden="1" customWidth="1"/>
    <col min="20" max="21" width="9.140625" style="55" hidden="1" customWidth="1"/>
    <col min="22" max="22" width="39.7109375" style="90" hidden="1" customWidth="1"/>
    <col min="23" max="16384" width="9.140625" style="55"/>
  </cols>
  <sheetData>
    <row r="1" spans="1:22" s="52" customFormat="1" ht="25.5" x14ac:dyDescent="0.25">
      <c r="A1" s="51" t="s">
        <v>765</v>
      </c>
      <c r="B1" s="51" t="s">
        <v>785</v>
      </c>
      <c r="C1" s="51" t="s">
        <v>786</v>
      </c>
      <c r="D1" s="77" t="s">
        <v>788</v>
      </c>
      <c r="E1" s="51" t="s">
        <v>783</v>
      </c>
      <c r="F1" s="77" t="s">
        <v>791</v>
      </c>
      <c r="G1" s="77" t="s">
        <v>789</v>
      </c>
      <c r="H1" s="77" t="s">
        <v>790</v>
      </c>
      <c r="I1" s="51" t="s">
        <v>533</v>
      </c>
      <c r="J1" s="68" t="s">
        <v>832</v>
      </c>
      <c r="K1" s="51" t="s">
        <v>796</v>
      </c>
      <c r="L1" s="51" t="s">
        <v>799</v>
      </c>
      <c r="M1" s="61" t="s">
        <v>782</v>
      </c>
      <c r="N1" s="62" t="s">
        <v>0</v>
      </c>
      <c r="O1" s="62" t="s">
        <v>802</v>
      </c>
      <c r="P1" s="62" t="s">
        <v>803</v>
      </c>
      <c r="Q1" s="62" t="s">
        <v>804</v>
      </c>
      <c r="R1" s="62" t="s">
        <v>549</v>
      </c>
      <c r="S1" s="62" t="s">
        <v>805</v>
      </c>
      <c r="T1" s="62" t="s">
        <v>550</v>
      </c>
      <c r="U1" s="62" t="s">
        <v>551</v>
      </c>
      <c r="V1" s="50" t="s">
        <v>565</v>
      </c>
    </row>
    <row r="2" spans="1:22" s="52" customFormat="1" ht="63.75" x14ac:dyDescent="0.25">
      <c r="A2" s="78" t="s">
        <v>811</v>
      </c>
      <c r="B2" s="78" t="s">
        <v>810</v>
      </c>
      <c r="C2" s="78" t="s">
        <v>792</v>
      </c>
      <c r="D2" s="78" t="s">
        <v>794</v>
      </c>
      <c r="E2" s="48" t="s">
        <v>784</v>
      </c>
      <c r="F2" s="79" t="s">
        <v>775</v>
      </c>
      <c r="G2" s="79" t="s">
        <v>833</v>
      </c>
      <c r="H2" s="49" t="s">
        <v>787</v>
      </c>
      <c r="I2" s="58" t="s">
        <v>795</v>
      </c>
      <c r="J2" s="57" t="s">
        <v>834</v>
      </c>
      <c r="K2" s="60" t="s">
        <v>797</v>
      </c>
      <c r="L2" s="60" t="s">
        <v>800</v>
      </c>
      <c r="M2" s="63" t="s">
        <v>807</v>
      </c>
      <c r="N2" s="63"/>
      <c r="O2" s="63"/>
      <c r="P2" s="63"/>
      <c r="Q2" s="63"/>
      <c r="R2" s="63"/>
      <c r="S2" s="63"/>
      <c r="T2" s="63"/>
      <c r="U2" s="63"/>
      <c r="V2" s="53" t="s">
        <v>793</v>
      </c>
    </row>
    <row r="3" spans="1:22" ht="60" customHeight="1" x14ac:dyDescent="0.25">
      <c r="A3" s="54" t="s">
        <v>635</v>
      </c>
      <c r="B3" s="54" t="s">
        <v>673</v>
      </c>
      <c r="C3" s="54" t="s">
        <v>746</v>
      </c>
      <c r="D3" s="80" t="s">
        <v>39</v>
      </c>
      <c r="E3" s="80" t="s">
        <v>801</v>
      </c>
      <c r="F3" s="54" t="s">
        <v>845</v>
      </c>
      <c r="G3" s="81">
        <v>25</v>
      </c>
      <c r="H3" s="81">
        <v>20</v>
      </c>
      <c r="I3" s="82">
        <v>15</v>
      </c>
      <c r="J3" s="76">
        <f>IF(H3="","",H3*I3)</f>
        <v>300</v>
      </c>
      <c r="K3" s="59" t="s">
        <v>798</v>
      </c>
      <c r="L3" s="83" t="s">
        <v>846</v>
      </c>
      <c r="M3" s="63"/>
      <c r="N3" s="63"/>
      <c r="O3" s="63"/>
      <c r="P3" s="63"/>
      <c r="Q3" s="63"/>
      <c r="R3" s="63"/>
      <c r="S3" s="63"/>
      <c r="T3" s="63"/>
      <c r="U3" s="63"/>
      <c r="V3" s="54" t="str">
        <f t="shared" ref="V3:V66" si="0">IF(A3="","",A3&amp;"/ "&amp;B3&amp;" for  "&amp;C3)</f>
        <v>Computer/ Coding for  Elementary School</v>
      </c>
    </row>
    <row r="4" spans="1:22" ht="12.75" customHeight="1" x14ac:dyDescent="0.25">
      <c r="A4" s="84"/>
      <c r="C4" s="84"/>
      <c r="D4" s="84"/>
      <c r="E4" s="91"/>
      <c r="F4" s="85"/>
      <c r="G4" s="86"/>
      <c r="H4" s="86"/>
      <c r="I4" s="85"/>
      <c r="J4" s="92" t="str">
        <f t="shared" ref="J4:J67" si="1">IF(H4="","",H4*I4)</f>
        <v/>
      </c>
      <c r="K4" s="85"/>
      <c r="L4" s="85"/>
      <c r="M4" s="63" t="e">
        <f>$M$2&amp;";"&amp;A4&amp;";"&amp;C4&amp;";"&amp;#REF!</f>
        <v>#REF!</v>
      </c>
      <c r="N4" s="63" t="s">
        <v>806</v>
      </c>
      <c r="O4" s="63" t="s">
        <v>808</v>
      </c>
      <c r="P4" s="63"/>
      <c r="Q4" s="63" t="s">
        <v>809</v>
      </c>
      <c r="R4" s="63"/>
      <c r="S4" s="63"/>
      <c r="T4" s="63" t="s">
        <v>557</v>
      </c>
      <c r="U4" s="63"/>
      <c r="V4" s="56" t="str">
        <f>IF(A4="","",A4&amp;"/ "&amp;C4&amp;" for  "&amp;#REF!)</f>
        <v/>
      </c>
    </row>
    <row r="5" spans="1:22" ht="12.75" customHeight="1" x14ac:dyDescent="0.25">
      <c r="A5" s="84"/>
      <c r="B5" s="84"/>
      <c r="C5" s="84"/>
      <c r="D5" s="84"/>
      <c r="E5" s="91"/>
      <c r="F5" s="85"/>
      <c r="G5" s="86"/>
      <c r="H5" s="86"/>
      <c r="I5" s="85"/>
      <c r="J5" s="92" t="str">
        <f t="shared" si="1"/>
        <v/>
      </c>
      <c r="K5" s="85"/>
      <c r="L5" s="85"/>
      <c r="M5" s="63"/>
      <c r="N5" s="63"/>
      <c r="O5" s="63"/>
      <c r="P5" s="63"/>
      <c r="Q5" s="63"/>
      <c r="R5" s="63"/>
      <c r="S5" s="63"/>
      <c r="T5" s="63"/>
      <c r="U5" s="63"/>
      <c r="V5" s="56" t="str">
        <f t="shared" si="0"/>
        <v/>
      </c>
    </row>
    <row r="6" spans="1:22" ht="12.75" customHeight="1" x14ac:dyDescent="0.25">
      <c r="A6" s="84"/>
      <c r="B6" s="84"/>
      <c r="C6" s="84"/>
      <c r="D6" s="84"/>
      <c r="E6" s="91"/>
      <c r="F6" s="85"/>
      <c r="G6" s="86"/>
      <c r="H6" s="86"/>
      <c r="I6" s="85"/>
      <c r="J6" s="92" t="str">
        <f t="shared" si="1"/>
        <v/>
      </c>
      <c r="K6" s="85"/>
      <c r="L6" s="85"/>
      <c r="M6" s="63"/>
      <c r="N6" s="63"/>
      <c r="O6" s="63"/>
      <c r="P6" s="63"/>
      <c r="Q6" s="63"/>
      <c r="R6" s="63"/>
      <c r="S6" s="63"/>
      <c r="T6" s="63"/>
      <c r="U6" s="63"/>
      <c r="V6" s="56" t="str">
        <f t="shared" si="0"/>
        <v/>
      </c>
    </row>
    <row r="7" spans="1:22" ht="12.75" customHeight="1" x14ac:dyDescent="0.25">
      <c r="A7" s="84"/>
      <c r="B7" s="84"/>
      <c r="C7" s="84"/>
      <c r="D7" s="84"/>
      <c r="E7" s="91"/>
      <c r="F7" s="85"/>
      <c r="G7" s="86"/>
      <c r="H7" s="86"/>
      <c r="I7" s="85"/>
      <c r="J7" s="92" t="str">
        <f t="shared" si="1"/>
        <v/>
      </c>
      <c r="K7" s="85"/>
      <c r="L7" s="85"/>
      <c r="M7" s="63"/>
      <c r="N7" s="63"/>
      <c r="O7" s="63"/>
      <c r="P7" s="63"/>
      <c r="Q7" s="63"/>
      <c r="R7" s="63"/>
      <c r="S7" s="63"/>
      <c r="T7" s="63"/>
      <c r="U7" s="63"/>
      <c r="V7" s="56" t="str">
        <f t="shared" si="0"/>
        <v/>
      </c>
    </row>
    <row r="8" spans="1:22" ht="12.75" customHeight="1" x14ac:dyDescent="0.25">
      <c r="A8" s="84"/>
      <c r="B8" s="84"/>
      <c r="C8" s="84"/>
      <c r="D8" s="84"/>
      <c r="E8" s="91"/>
      <c r="F8" s="85"/>
      <c r="G8" s="86"/>
      <c r="H8" s="86"/>
      <c r="I8" s="85"/>
      <c r="J8" s="92" t="str">
        <f t="shared" si="1"/>
        <v/>
      </c>
      <c r="K8" s="85"/>
      <c r="L8" s="85"/>
      <c r="M8" s="63"/>
      <c r="N8" s="63"/>
      <c r="O8" s="63"/>
      <c r="P8" s="63"/>
      <c r="Q8" s="63"/>
      <c r="R8" s="63"/>
      <c r="S8" s="63"/>
      <c r="T8" s="63"/>
      <c r="U8" s="63"/>
      <c r="V8" s="56" t="str">
        <f t="shared" si="0"/>
        <v/>
      </c>
    </row>
    <row r="9" spans="1:22" ht="12.75" customHeight="1" x14ac:dyDescent="0.25">
      <c r="A9" s="84"/>
      <c r="B9" s="84"/>
      <c r="C9" s="84"/>
      <c r="D9" s="84"/>
      <c r="E9" s="91"/>
      <c r="F9" s="85"/>
      <c r="G9" s="86"/>
      <c r="H9" s="86"/>
      <c r="I9" s="85"/>
      <c r="J9" s="92" t="str">
        <f t="shared" si="1"/>
        <v/>
      </c>
      <c r="K9" s="85"/>
      <c r="L9" s="85"/>
      <c r="M9" s="63"/>
      <c r="N9" s="63"/>
      <c r="O9" s="63"/>
      <c r="P9" s="63"/>
      <c r="Q9" s="63"/>
      <c r="R9" s="63"/>
      <c r="S9" s="63"/>
      <c r="T9" s="63"/>
      <c r="U9" s="63"/>
      <c r="V9" s="56" t="str">
        <f t="shared" si="0"/>
        <v/>
      </c>
    </row>
    <row r="10" spans="1:22" ht="12.75" customHeight="1" x14ac:dyDescent="0.25">
      <c r="A10" s="84"/>
      <c r="B10" s="84"/>
      <c r="C10" s="84"/>
      <c r="D10" s="84"/>
      <c r="E10" s="91"/>
      <c r="F10" s="85"/>
      <c r="G10" s="86"/>
      <c r="H10" s="86"/>
      <c r="I10" s="85"/>
      <c r="J10" s="92" t="str">
        <f t="shared" si="1"/>
        <v/>
      </c>
      <c r="K10" s="85"/>
      <c r="L10" s="85"/>
      <c r="M10" s="63"/>
      <c r="N10" s="63"/>
      <c r="O10" s="63"/>
      <c r="P10" s="63"/>
      <c r="Q10" s="63"/>
      <c r="R10" s="63"/>
      <c r="S10" s="63"/>
      <c r="T10" s="63"/>
      <c r="U10" s="63"/>
      <c r="V10" s="56" t="str">
        <f t="shared" si="0"/>
        <v/>
      </c>
    </row>
    <row r="11" spans="1:22" ht="12.75" customHeight="1" x14ac:dyDescent="0.25">
      <c r="A11" s="84"/>
      <c r="B11" s="84"/>
      <c r="C11" s="84"/>
      <c r="D11" s="84"/>
      <c r="E11" s="91"/>
      <c r="F11" s="85"/>
      <c r="G11" s="86"/>
      <c r="H11" s="86"/>
      <c r="I11" s="85"/>
      <c r="J11" s="92" t="str">
        <f t="shared" si="1"/>
        <v/>
      </c>
      <c r="K11" s="85"/>
      <c r="L11" s="85"/>
      <c r="M11" s="63"/>
      <c r="N11" s="63"/>
      <c r="O11" s="63"/>
      <c r="P11" s="63"/>
      <c r="Q11" s="63"/>
      <c r="R11" s="63"/>
      <c r="S11" s="63"/>
      <c r="T11" s="63"/>
      <c r="U11" s="63"/>
      <c r="V11" s="56" t="str">
        <f t="shared" si="0"/>
        <v/>
      </c>
    </row>
    <row r="12" spans="1:22" ht="12.75" customHeight="1" x14ac:dyDescent="0.25">
      <c r="A12" s="84"/>
      <c r="B12" s="84"/>
      <c r="C12" s="84"/>
      <c r="D12" s="84"/>
      <c r="E12" s="91"/>
      <c r="F12" s="85"/>
      <c r="G12" s="86"/>
      <c r="H12" s="86"/>
      <c r="I12" s="85"/>
      <c r="J12" s="92" t="str">
        <f t="shared" si="1"/>
        <v/>
      </c>
      <c r="K12" s="85"/>
      <c r="L12" s="85"/>
      <c r="M12" s="63"/>
      <c r="N12" s="63"/>
      <c r="O12" s="63"/>
      <c r="P12" s="63"/>
      <c r="Q12" s="63"/>
      <c r="R12" s="63"/>
      <c r="S12" s="63"/>
      <c r="T12" s="63"/>
      <c r="U12" s="63"/>
      <c r="V12" s="56" t="str">
        <f t="shared" si="0"/>
        <v/>
      </c>
    </row>
    <row r="13" spans="1:22" ht="12.75" customHeight="1" x14ac:dyDescent="0.25">
      <c r="A13" s="84"/>
      <c r="B13" s="84"/>
      <c r="C13" s="84"/>
      <c r="D13" s="84"/>
      <c r="E13" s="91"/>
      <c r="F13" s="85"/>
      <c r="G13" s="86"/>
      <c r="H13" s="86"/>
      <c r="I13" s="85"/>
      <c r="J13" s="92"/>
      <c r="K13" s="85"/>
      <c r="L13" s="85"/>
      <c r="M13" s="63"/>
      <c r="N13" s="63"/>
      <c r="O13" s="63"/>
      <c r="P13" s="63"/>
      <c r="Q13" s="63"/>
      <c r="R13" s="63"/>
      <c r="S13" s="63"/>
      <c r="T13" s="63"/>
      <c r="U13" s="63"/>
      <c r="V13" s="56" t="str">
        <f t="shared" si="0"/>
        <v/>
      </c>
    </row>
    <row r="14" spans="1:22" ht="12.75" customHeight="1" x14ac:dyDescent="0.25">
      <c r="A14" s="84"/>
      <c r="B14" s="84"/>
      <c r="C14" s="84"/>
      <c r="D14" s="84"/>
      <c r="E14" s="91"/>
      <c r="F14" s="85"/>
      <c r="G14" s="86"/>
      <c r="H14" s="86"/>
      <c r="I14" s="85"/>
      <c r="J14" s="92" t="str">
        <f t="shared" si="1"/>
        <v/>
      </c>
      <c r="K14" s="85"/>
      <c r="L14" s="85"/>
      <c r="M14" s="63"/>
      <c r="N14" s="63"/>
      <c r="O14" s="63"/>
      <c r="P14" s="63"/>
      <c r="Q14" s="63"/>
      <c r="R14" s="63"/>
      <c r="S14" s="63"/>
      <c r="T14" s="63"/>
      <c r="U14" s="63"/>
      <c r="V14" s="56" t="str">
        <f t="shared" si="0"/>
        <v/>
      </c>
    </row>
    <row r="15" spans="1:22" ht="12.75" customHeight="1" x14ac:dyDescent="0.25">
      <c r="A15" s="84"/>
      <c r="B15" s="84"/>
      <c r="C15" s="84"/>
      <c r="D15" s="84"/>
      <c r="E15" s="91"/>
      <c r="F15" s="85"/>
      <c r="G15" s="86"/>
      <c r="H15" s="86"/>
      <c r="I15" s="85"/>
      <c r="J15" s="92" t="str">
        <f t="shared" si="1"/>
        <v/>
      </c>
      <c r="K15" s="85"/>
      <c r="L15" s="85"/>
      <c r="M15" s="63"/>
      <c r="N15" s="63"/>
      <c r="O15" s="63"/>
      <c r="P15" s="63"/>
      <c r="Q15" s="63"/>
      <c r="R15" s="63"/>
      <c r="S15" s="63"/>
      <c r="T15" s="63"/>
      <c r="U15" s="63"/>
      <c r="V15" s="56" t="str">
        <f t="shared" si="0"/>
        <v/>
      </c>
    </row>
    <row r="16" spans="1:22" ht="12.75" customHeight="1" x14ac:dyDescent="0.25">
      <c r="A16" s="84"/>
      <c r="B16" s="84"/>
      <c r="C16" s="84"/>
      <c r="D16" s="84"/>
      <c r="E16" s="91"/>
      <c r="F16" s="85"/>
      <c r="G16" s="86"/>
      <c r="H16" s="86"/>
      <c r="I16" s="85"/>
      <c r="J16" s="92" t="str">
        <f t="shared" si="1"/>
        <v/>
      </c>
      <c r="K16" s="85"/>
      <c r="L16" s="85"/>
      <c r="M16" s="63"/>
      <c r="N16" s="63"/>
      <c r="O16" s="63"/>
      <c r="P16" s="63"/>
      <c r="Q16" s="63"/>
      <c r="R16" s="63"/>
      <c r="S16" s="63"/>
      <c r="T16" s="63"/>
      <c r="U16" s="63"/>
      <c r="V16" s="56" t="str">
        <f t="shared" si="0"/>
        <v/>
      </c>
    </row>
    <row r="17" spans="1:22" ht="12.75" customHeight="1" x14ac:dyDescent="0.25">
      <c r="A17" s="84"/>
      <c r="B17" s="84"/>
      <c r="C17" s="84"/>
      <c r="D17" s="84"/>
      <c r="E17" s="91"/>
      <c r="F17" s="85"/>
      <c r="G17" s="86"/>
      <c r="H17" s="86"/>
      <c r="I17" s="85"/>
      <c r="J17" s="92" t="str">
        <f t="shared" si="1"/>
        <v/>
      </c>
      <c r="K17" s="85"/>
      <c r="L17" s="85"/>
      <c r="M17" s="63"/>
      <c r="N17" s="63"/>
      <c r="O17" s="63"/>
      <c r="P17" s="63"/>
      <c r="Q17" s="63"/>
      <c r="R17" s="63"/>
      <c r="S17" s="63"/>
      <c r="T17" s="63"/>
      <c r="U17" s="63"/>
      <c r="V17" s="56" t="str">
        <f t="shared" si="0"/>
        <v/>
      </c>
    </row>
    <row r="18" spans="1:22" ht="12.75" customHeight="1" x14ac:dyDescent="0.25">
      <c r="A18" s="84"/>
      <c r="B18" s="84"/>
      <c r="C18" s="84"/>
      <c r="D18" s="84"/>
      <c r="E18" s="91"/>
      <c r="F18" s="85"/>
      <c r="G18" s="86"/>
      <c r="H18" s="86"/>
      <c r="I18" s="85"/>
      <c r="J18" s="92" t="str">
        <f t="shared" si="1"/>
        <v/>
      </c>
      <c r="K18" s="85"/>
      <c r="L18" s="85"/>
      <c r="M18" s="63"/>
      <c r="N18" s="63"/>
      <c r="O18" s="63"/>
      <c r="P18" s="63"/>
      <c r="Q18" s="63"/>
      <c r="R18" s="63"/>
      <c r="S18" s="63"/>
      <c r="T18" s="63"/>
      <c r="U18" s="63"/>
      <c r="V18" s="56" t="str">
        <f t="shared" si="0"/>
        <v/>
      </c>
    </row>
    <row r="19" spans="1:22" ht="12.75" customHeight="1" x14ac:dyDescent="0.25">
      <c r="A19" s="84"/>
      <c r="B19" s="84"/>
      <c r="C19" s="84"/>
      <c r="D19" s="84"/>
      <c r="E19" s="91"/>
      <c r="F19" s="85"/>
      <c r="G19" s="86"/>
      <c r="H19" s="86"/>
      <c r="I19" s="85"/>
      <c r="J19" s="92" t="str">
        <f t="shared" si="1"/>
        <v/>
      </c>
      <c r="K19" s="85"/>
      <c r="L19" s="85"/>
      <c r="M19" s="63"/>
      <c r="N19" s="63"/>
      <c r="O19" s="63"/>
      <c r="P19" s="63"/>
      <c r="Q19" s="63"/>
      <c r="R19" s="63"/>
      <c r="S19" s="63"/>
      <c r="T19" s="63"/>
      <c r="U19" s="63"/>
      <c r="V19" s="56" t="str">
        <f t="shared" si="0"/>
        <v/>
      </c>
    </row>
    <row r="20" spans="1:22" ht="12.75" customHeight="1" x14ac:dyDescent="0.25">
      <c r="A20" s="84"/>
      <c r="B20" s="84"/>
      <c r="C20" s="84"/>
      <c r="D20" s="84"/>
      <c r="E20" s="91"/>
      <c r="F20" s="85"/>
      <c r="G20" s="86"/>
      <c r="H20" s="86"/>
      <c r="I20" s="85"/>
      <c r="J20" s="92" t="str">
        <f t="shared" si="1"/>
        <v/>
      </c>
      <c r="K20" s="85"/>
      <c r="L20" s="85"/>
      <c r="M20" s="63"/>
      <c r="N20" s="63"/>
      <c r="O20" s="63"/>
      <c r="P20" s="63"/>
      <c r="Q20" s="63"/>
      <c r="R20" s="63"/>
      <c r="S20" s="63"/>
      <c r="T20" s="63"/>
      <c r="U20" s="63"/>
      <c r="V20" s="56" t="str">
        <f t="shared" si="0"/>
        <v/>
      </c>
    </row>
    <row r="21" spans="1:22" ht="12.75" customHeight="1" x14ac:dyDescent="0.25">
      <c r="A21" s="84"/>
      <c r="B21" s="84"/>
      <c r="C21" s="84"/>
      <c r="D21" s="84"/>
      <c r="E21" s="91"/>
      <c r="F21" s="85"/>
      <c r="G21" s="86"/>
      <c r="H21" s="86"/>
      <c r="I21" s="85"/>
      <c r="J21" s="92" t="str">
        <f t="shared" si="1"/>
        <v/>
      </c>
      <c r="K21" s="85"/>
      <c r="L21" s="85"/>
      <c r="M21" s="63"/>
      <c r="N21" s="63"/>
      <c r="O21" s="63"/>
      <c r="P21" s="63"/>
      <c r="Q21" s="63"/>
      <c r="R21" s="63"/>
      <c r="S21" s="63"/>
      <c r="T21" s="63"/>
      <c r="U21" s="63"/>
      <c r="V21" s="56" t="str">
        <f t="shared" si="0"/>
        <v/>
      </c>
    </row>
    <row r="22" spans="1:22" ht="12.75" customHeight="1" x14ac:dyDescent="0.25">
      <c r="A22" s="84"/>
      <c r="B22" s="84"/>
      <c r="C22" s="84"/>
      <c r="D22" s="84"/>
      <c r="E22" s="91"/>
      <c r="F22" s="85"/>
      <c r="G22" s="86"/>
      <c r="H22" s="86"/>
      <c r="I22" s="85"/>
      <c r="J22" s="92" t="str">
        <f t="shared" si="1"/>
        <v/>
      </c>
      <c r="K22" s="85"/>
      <c r="L22" s="85"/>
      <c r="M22" s="63"/>
      <c r="N22" s="63"/>
      <c r="O22" s="63"/>
      <c r="P22" s="63"/>
      <c r="Q22" s="63"/>
      <c r="R22" s="63"/>
      <c r="S22" s="63"/>
      <c r="T22" s="63"/>
      <c r="U22" s="63"/>
      <c r="V22" s="56" t="str">
        <f t="shared" si="0"/>
        <v/>
      </c>
    </row>
    <row r="23" spans="1:22" ht="12.75" customHeight="1" x14ac:dyDescent="0.25">
      <c r="A23" s="84"/>
      <c r="B23" s="84"/>
      <c r="C23" s="84"/>
      <c r="D23" s="84"/>
      <c r="E23" s="91"/>
      <c r="F23" s="85"/>
      <c r="G23" s="86"/>
      <c r="H23" s="86"/>
      <c r="I23" s="85"/>
      <c r="J23" s="92" t="str">
        <f t="shared" si="1"/>
        <v/>
      </c>
      <c r="K23" s="85"/>
      <c r="L23" s="85"/>
      <c r="M23" s="63"/>
      <c r="N23" s="63"/>
      <c r="O23" s="63"/>
      <c r="P23" s="63"/>
      <c r="Q23" s="63"/>
      <c r="R23" s="63"/>
      <c r="S23" s="63"/>
      <c r="T23" s="63"/>
      <c r="U23" s="63"/>
      <c r="V23" s="56" t="str">
        <f t="shared" si="0"/>
        <v/>
      </c>
    </row>
    <row r="24" spans="1:22" ht="12.75" customHeight="1" x14ac:dyDescent="0.25">
      <c r="A24" s="84"/>
      <c r="B24" s="84"/>
      <c r="C24" s="84"/>
      <c r="D24" s="84"/>
      <c r="E24" s="91"/>
      <c r="F24" s="85"/>
      <c r="G24" s="86"/>
      <c r="H24" s="86"/>
      <c r="I24" s="85"/>
      <c r="J24" s="92" t="str">
        <f t="shared" si="1"/>
        <v/>
      </c>
      <c r="K24" s="85"/>
      <c r="L24" s="85"/>
      <c r="M24" s="63"/>
      <c r="N24" s="63"/>
      <c r="O24" s="63"/>
      <c r="P24" s="63"/>
      <c r="Q24" s="63"/>
      <c r="R24" s="63"/>
      <c r="S24" s="63"/>
      <c r="T24" s="63"/>
      <c r="U24" s="63"/>
      <c r="V24" s="56" t="str">
        <f t="shared" si="0"/>
        <v/>
      </c>
    </row>
    <row r="25" spans="1:22" ht="12.75" customHeight="1" x14ac:dyDescent="0.25">
      <c r="A25" s="84"/>
      <c r="B25" s="84"/>
      <c r="C25" s="84"/>
      <c r="D25" s="84"/>
      <c r="E25" s="91"/>
      <c r="F25" s="85"/>
      <c r="G25" s="86"/>
      <c r="H25" s="86"/>
      <c r="I25" s="85"/>
      <c r="J25" s="92" t="str">
        <f t="shared" si="1"/>
        <v/>
      </c>
      <c r="K25" s="85"/>
      <c r="L25" s="85"/>
      <c r="M25" s="63"/>
      <c r="N25" s="63"/>
      <c r="O25" s="63"/>
      <c r="P25" s="63"/>
      <c r="Q25" s="63"/>
      <c r="R25" s="63"/>
      <c r="S25" s="63"/>
      <c r="T25" s="63"/>
      <c r="U25" s="63"/>
      <c r="V25" s="56" t="str">
        <f t="shared" si="0"/>
        <v/>
      </c>
    </row>
    <row r="26" spans="1:22" ht="12.75" customHeight="1" x14ac:dyDescent="0.25">
      <c r="A26" s="84"/>
      <c r="B26" s="84"/>
      <c r="C26" s="84"/>
      <c r="D26" s="84"/>
      <c r="E26" s="91"/>
      <c r="F26" s="85"/>
      <c r="G26" s="86"/>
      <c r="H26" s="86"/>
      <c r="I26" s="85"/>
      <c r="J26" s="92" t="str">
        <f t="shared" si="1"/>
        <v/>
      </c>
      <c r="K26" s="85"/>
      <c r="L26" s="85"/>
      <c r="M26" s="63"/>
      <c r="N26" s="63"/>
      <c r="O26" s="63"/>
      <c r="P26" s="63"/>
      <c r="Q26" s="63"/>
      <c r="R26" s="63"/>
      <c r="S26" s="63"/>
      <c r="T26" s="63"/>
      <c r="U26" s="63"/>
      <c r="V26" s="56" t="str">
        <f t="shared" si="0"/>
        <v/>
      </c>
    </row>
    <row r="27" spans="1:22" ht="12.75" customHeight="1" x14ac:dyDescent="0.25">
      <c r="A27" s="84"/>
      <c r="B27" s="84"/>
      <c r="C27" s="84"/>
      <c r="D27" s="84"/>
      <c r="E27" s="91"/>
      <c r="F27" s="85"/>
      <c r="G27" s="86"/>
      <c r="H27" s="86"/>
      <c r="I27" s="85"/>
      <c r="J27" s="92" t="str">
        <f t="shared" si="1"/>
        <v/>
      </c>
      <c r="K27" s="85"/>
      <c r="L27" s="85"/>
      <c r="M27" s="63"/>
      <c r="N27" s="63"/>
      <c r="O27" s="63"/>
      <c r="P27" s="63"/>
      <c r="Q27" s="63"/>
      <c r="R27" s="63"/>
      <c r="S27" s="63"/>
      <c r="T27" s="63"/>
      <c r="U27" s="63"/>
      <c r="V27" s="56" t="str">
        <f t="shared" si="0"/>
        <v/>
      </c>
    </row>
    <row r="28" spans="1:22" ht="12.75" customHeight="1" x14ac:dyDescent="0.25">
      <c r="A28" s="84"/>
      <c r="B28" s="84"/>
      <c r="C28" s="84"/>
      <c r="D28" s="84"/>
      <c r="E28" s="91"/>
      <c r="F28" s="85"/>
      <c r="G28" s="86"/>
      <c r="H28" s="86"/>
      <c r="I28" s="85"/>
      <c r="J28" s="92" t="str">
        <f t="shared" si="1"/>
        <v/>
      </c>
      <c r="K28" s="85"/>
      <c r="L28" s="85"/>
      <c r="M28" s="63"/>
      <c r="N28" s="63"/>
      <c r="O28" s="63"/>
      <c r="P28" s="63"/>
      <c r="Q28" s="63"/>
      <c r="R28" s="63"/>
      <c r="S28" s="63"/>
      <c r="T28" s="63"/>
      <c r="U28" s="63"/>
      <c r="V28" s="56" t="str">
        <f t="shared" si="0"/>
        <v/>
      </c>
    </row>
    <row r="29" spans="1:22" ht="12.75" customHeight="1" x14ac:dyDescent="0.25">
      <c r="A29" s="84"/>
      <c r="B29" s="84"/>
      <c r="C29" s="84"/>
      <c r="D29" s="84"/>
      <c r="E29" s="91"/>
      <c r="F29" s="85"/>
      <c r="G29" s="86"/>
      <c r="H29" s="86"/>
      <c r="I29" s="85"/>
      <c r="J29" s="92" t="str">
        <f t="shared" si="1"/>
        <v/>
      </c>
      <c r="K29" s="85"/>
      <c r="L29" s="85"/>
      <c r="M29" s="63"/>
      <c r="N29" s="63"/>
      <c r="O29" s="63"/>
      <c r="P29" s="63"/>
      <c r="Q29" s="63"/>
      <c r="R29" s="63"/>
      <c r="S29" s="63"/>
      <c r="T29" s="63"/>
      <c r="U29" s="63"/>
      <c r="V29" s="56" t="str">
        <f t="shared" si="0"/>
        <v/>
      </c>
    </row>
    <row r="30" spans="1:22" ht="12.75" customHeight="1" x14ac:dyDescent="0.25">
      <c r="A30" s="84"/>
      <c r="B30" s="84"/>
      <c r="C30" s="84"/>
      <c r="D30" s="84"/>
      <c r="E30" s="91"/>
      <c r="F30" s="85"/>
      <c r="G30" s="86"/>
      <c r="H30" s="86"/>
      <c r="I30" s="85"/>
      <c r="J30" s="92" t="str">
        <f t="shared" si="1"/>
        <v/>
      </c>
      <c r="K30" s="85"/>
      <c r="L30" s="85"/>
      <c r="M30" s="63"/>
      <c r="N30" s="63"/>
      <c r="O30" s="63"/>
      <c r="P30" s="63"/>
      <c r="Q30" s="63"/>
      <c r="R30" s="63"/>
      <c r="S30" s="63"/>
      <c r="T30" s="63"/>
      <c r="U30" s="63"/>
      <c r="V30" s="56" t="str">
        <f t="shared" si="0"/>
        <v/>
      </c>
    </row>
    <row r="31" spans="1:22" ht="12.75" customHeight="1" x14ac:dyDescent="0.25">
      <c r="A31" s="84"/>
      <c r="B31" s="84"/>
      <c r="C31" s="84"/>
      <c r="D31" s="84"/>
      <c r="E31" s="91"/>
      <c r="F31" s="85"/>
      <c r="G31" s="86"/>
      <c r="H31" s="86"/>
      <c r="I31" s="85"/>
      <c r="J31" s="92" t="str">
        <f t="shared" si="1"/>
        <v/>
      </c>
      <c r="K31" s="85"/>
      <c r="L31" s="85"/>
      <c r="M31" s="63"/>
      <c r="N31" s="63"/>
      <c r="O31" s="63"/>
      <c r="P31" s="63"/>
      <c r="Q31" s="63"/>
      <c r="R31" s="63"/>
      <c r="S31" s="63"/>
      <c r="T31" s="63"/>
      <c r="U31" s="63"/>
      <c r="V31" s="56" t="str">
        <f t="shared" si="0"/>
        <v/>
      </c>
    </row>
    <row r="32" spans="1:22" ht="12.75" customHeight="1" x14ac:dyDescent="0.25">
      <c r="A32" s="84"/>
      <c r="B32" s="84"/>
      <c r="C32" s="84"/>
      <c r="D32" s="84"/>
      <c r="E32" s="91"/>
      <c r="F32" s="85"/>
      <c r="G32" s="86"/>
      <c r="H32" s="86"/>
      <c r="I32" s="85"/>
      <c r="J32" s="92" t="str">
        <f t="shared" si="1"/>
        <v/>
      </c>
      <c r="K32" s="85"/>
      <c r="L32" s="85"/>
      <c r="M32" s="63"/>
      <c r="N32" s="63"/>
      <c r="O32" s="63"/>
      <c r="P32" s="63"/>
      <c r="Q32" s="63"/>
      <c r="R32" s="63"/>
      <c r="S32" s="63"/>
      <c r="T32" s="63"/>
      <c r="U32" s="63"/>
      <c r="V32" s="56" t="str">
        <f t="shared" si="0"/>
        <v/>
      </c>
    </row>
    <row r="33" spans="1:22" ht="12.75" customHeight="1" x14ac:dyDescent="0.25">
      <c r="A33" s="84"/>
      <c r="B33" s="84"/>
      <c r="C33" s="84"/>
      <c r="D33" s="84"/>
      <c r="E33" s="91"/>
      <c r="F33" s="85"/>
      <c r="G33" s="86"/>
      <c r="H33" s="86"/>
      <c r="I33" s="85"/>
      <c r="J33" s="92" t="str">
        <f t="shared" si="1"/>
        <v/>
      </c>
      <c r="K33" s="85"/>
      <c r="L33" s="85"/>
      <c r="M33" s="63"/>
      <c r="N33" s="63"/>
      <c r="O33" s="63"/>
      <c r="P33" s="63"/>
      <c r="Q33" s="63"/>
      <c r="R33" s="63"/>
      <c r="S33" s="63"/>
      <c r="T33" s="63"/>
      <c r="U33" s="63"/>
      <c r="V33" s="56" t="str">
        <f t="shared" si="0"/>
        <v/>
      </c>
    </row>
    <row r="34" spans="1:22" ht="12.75" customHeight="1" x14ac:dyDescent="0.25">
      <c r="A34" s="84"/>
      <c r="B34" s="84"/>
      <c r="C34" s="84"/>
      <c r="D34" s="84"/>
      <c r="E34" s="91"/>
      <c r="F34" s="85"/>
      <c r="G34" s="86"/>
      <c r="H34" s="86"/>
      <c r="I34" s="85"/>
      <c r="J34" s="92" t="str">
        <f t="shared" si="1"/>
        <v/>
      </c>
      <c r="K34" s="85"/>
      <c r="L34" s="85"/>
      <c r="M34" s="63"/>
      <c r="N34" s="63"/>
      <c r="O34" s="63"/>
      <c r="P34" s="63"/>
      <c r="Q34" s="63"/>
      <c r="R34" s="63"/>
      <c r="S34" s="63"/>
      <c r="T34" s="63"/>
      <c r="U34" s="63"/>
      <c r="V34" s="56" t="str">
        <f t="shared" si="0"/>
        <v/>
      </c>
    </row>
    <row r="35" spans="1:22" ht="12.75" customHeight="1" x14ac:dyDescent="0.25">
      <c r="A35" s="84"/>
      <c r="B35" s="84"/>
      <c r="C35" s="84"/>
      <c r="D35" s="84"/>
      <c r="E35" s="91"/>
      <c r="F35" s="85"/>
      <c r="G35" s="86"/>
      <c r="H35" s="86"/>
      <c r="I35" s="85"/>
      <c r="J35" s="92" t="str">
        <f t="shared" si="1"/>
        <v/>
      </c>
      <c r="K35" s="85"/>
      <c r="L35" s="85"/>
      <c r="M35" s="63"/>
      <c r="N35" s="63"/>
      <c r="O35" s="63"/>
      <c r="P35" s="63"/>
      <c r="Q35" s="63"/>
      <c r="R35" s="63"/>
      <c r="S35" s="63"/>
      <c r="T35" s="63"/>
      <c r="U35" s="63"/>
      <c r="V35" s="56" t="str">
        <f t="shared" si="0"/>
        <v/>
      </c>
    </row>
    <row r="36" spans="1:22" ht="12.75" customHeight="1" x14ac:dyDescent="0.25">
      <c r="A36" s="84"/>
      <c r="B36" s="84"/>
      <c r="C36" s="84"/>
      <c r="D36" s="84"/>
      <c r="E36" s="91"/>
      <c r="F36" s="85"/>
      <c r="G36" s="86"/>
      <c r="H36" s="86"/>
      <c r="I36" s="85"/>
      <c r="J36" s="92" t="str">
        <f t="shared" si="1"/>
        <v/>
      </c>
      <c r="K36" s="85"/>
      <c r="L36" s="85"/>
      <c r="M36" s="63"/>
      <c r="N36" s="63"/>
      <c r="O36" s="63"/>
      <c r="P36" s="63"/>
      <c r="Q36" s="63"/>
      <c r="R36" s="63"/>
      <c r="S36" s="63"/>
      <c r="T36" s="63"/>
      <c r="U36" s="63"/>
      <c r="V36" s="56" t="str">
        <f t="shared" si="0"/>
        <v/>
      </c>
    </row>
    <row r="37" spans="1:22" ht="12.75" customHeight="1" x14ac:dyDescent="0.25">
      <c r="A37" s="84"/>
      <c r="B37" s="84"/>
      <c r="C37" s="84"/>
      <c r="D37" s="84"/>
      <c r="E37" s="91"/>
      <c r="F37" s="85"/>
      <c r="G37" s="86"/>
      <c r="H37" s="86"/>
      <c r="I37" s="85"/>
      <c r="J37" s="92" t="str">
        <f t="shared" si="1"/>
        <v/>
      </c>
      <c r="K37" s="85"/>
      <c r="L37" s="85"/>
      <c r="M37" s="63"/>
      <c r="N37" s="63"/>
      <c r="O37" s="63"/>
      <c r="P37" s="63"/>
      <c r="Q37" s="63"/>
      <c r="R37" s="63"/>
      <c r="S37" s="63"/>
      <c r="T37" s="63"/>
      <c r="U37" s="63"/>
      <c r="V37" s="56" t="str">
        <f t="shared" si="0"/>
        <v/>
      </c>
    </row>
    <row r="38" spans="1:22" ht="12.75" customHeight="1" x14ac:dyDescent="0.25">
      <c r="A38" s="84"/>
      <c r="B38" s="84"/>
      <c r="C38" s="84"/>
      <c r="D38" s="84"/>
      <c r="E38" s="91"/>
      <c r="F38" s="85"/>
      <c r="G38" s="86"/>
      <c r="H38" s="86"/>
      <c r="I38" s="85"/>
      <c r="J38" s="92" t="str">
        <f t="shared" si="1"/>
        <v/>
      </c>
      <c r="K38" s="85"/>
      <c r="L38" s="85"/>
      <c r="M38" s="63"/>
      <c r="N38" s="63"/>
      <c r="O38" s="63"/>
      <c r="P38" s="63"/>
      <c r="Q38" s="63"/>
      <c r="R38" s="63"/>
      <c r="S38" s="63"/>
      <c r="T38" s="63"/>
      <c r="U38" s="63"/>
      <c r="V38" s="56" t="str">
        <f t="shared" si="0"/>
        <v/>
      </c>
    </row>
    <row r="39" spans="1:22" ht="12.75" customHeight="1" x14ac:dyDescent="0.25">
      <c r="A39" s="84"/>
      <c r="B39" s="84"/>
      <c r="C39" s="84"/>
      <c r="D39" s="84"/>
      <c r="E39" s="91"/>
      <c r="F39" s="85"/>
      <c r="G39" s="86"/>
      <c r="H39" s="86"/>
      <c r="I39" s="85"/>
      <c r="J39" s="92" t="str">
        <f t="shared" si="1"/>
        <v/>
      </c>
      <c r="K39" s="85"/>
      <c r="L39" s="85"/>
      <c r="M39" s="63"/>
      <c r="N39" s="63"/>
      <c r="O39" s="63"/>
      <c r="P39" s="63"/>
      <c r="Q39" s="63"/>
      <c r="R39" s="63"/>
      <c r="S39" s="63"/>
      <c r="T39" s="63"/>
      <c r="U39" s="63"/>
      <c r="V39" s="56" t="str">
        <f t="shared" si="0"/>
        <v/>
      </c>
    </row>
    <row r="40" spans="1:22" ht="12.75" customHeight="1" x14ac:dyDescent="0.25">
      <c r="A40" s="84"/>
      <c r="B40" s="84"/>
      <c r="C40" s="84"/>
      <c r="D40" s="84"/>
      <c r="E40" s="91"/>
      <c r="F40" s="85"/>
      <c r="G40" s="86"/>
      <c r="H40" s="86"/>
      <c r="I40" s="85"/>
      <c r="J40" s="92" t="str">
        <f t="shared" si="1"/>
        <v/>
      </c>
      <c r="K40" s="85"/>
      <c r="L40" s="85"/>
      <c r="M40" s="63"/>
      <c r="N40" s="63"/>
      <c r="O40" s="63"/>
      <c r="P40" s="63"/>
      <c r="Q40" s="63"/>
      <c r="R40" s="63"/>
      <c r="S40" s="63"/>
      <c r="T40" s="63"/>
      <c r="U40" s="63"/>
      <c r="V40" s="56" t="str">
        <f t="shared" si="0"/>
        <v/>
      </c>
    </row>
    <row r="41" spans="1:22" ht="12.75" customHeight="1" x14ac:dyDescent="0.25">
      <c r="A41" s="84"/>
      <c r="B41" s="84"/>
      <c r="C41" s="84"/>
      <c r="D41" s="84"/>
      <c r="E41" s="91"/>
      <c r="F41" s="85"/>
      <c r="G41" s="86"/>
      <c r="H41" s="86"/>
      <c r="I41" s="85"/>
      <c r="J41" s="92" t="str">
        <f t="shared" si="1"/>
        <v/>
      </c>
      <c r="K41" s="85"/>
      <c r="L41" s="85"/>
      <c r="M41" s="63"/>
      <c r="N41" s="63"/>
      <c r="O41" s="63"/>
      <c r="P41" s="63"/>
      <c r="Q41" s="63"/>
      <c r="R41" s="63"/>
      <c r="S41" s="63"/>
      <c r="T41" s="63"/>
      <c r="U41" s="63"/>
      <c r="V41" s="56" t="str">
        <f t="shared" si="0"/>
        <v/>
      </c>
    </row>
    <row r="42" spans="1:22" ht="12.75" customHeight="1" x14ac:dyDescent="0.25">
      <c r="A42" s="84"/>
      <c r="B42" s="84"/>
      <c r="C42" s="84"/>
      <c r="D42" s="84"/>
      <c r="E42" s="91"/>
      <c r="F42" s="85"/>
      <c r="G42" s="86"/>
      <c r="H42" s="86"/>
      <c r="I42" s="85"/>
      <c r="J42" s="92" t="str">
        <f t="shared" si="1"/>
        <v/>
      </c>
      <c r="K42" s="85"/>
      <c r="L42" s="85"/>
      <c r="M42" s="63"/>
      <c r="N42" s="63"/>
      <c r="O42" s="63"/>
      <c r="P42" s="63"/>
      <c r="Q42" s="63"/>
      <c r="R42" s="63"/>
      <c r="S42" s="63"/>
      <c r="T42" s="63"/>
      <c r="U42" s="63"/>
      <c r="V42" s="56" t="str">
        <f t="shared" si="0"/>
        <v/>
      </c>
    </row>
    <row r="43" spans="1:22" ht="12.75" customHeight="1" x14ac:dyDescent="0.25">
      <c r="A43" s="84"/>
      <c r="B43" s="84"/>
      <c r="C43" s="84"/>
      <c r="D43" s="84"/>
      <c r="E43" s="91"/>
      <c r="F43" s="85"/>
      <c r="G43" s="86"/>
      <c r="H43" s="86"/>
      <c r="I43" s="85"/>
      <c r="J43" s="92" t="str">
        <f t="shared" si="1"/>
        <v/>
      </c>
      <c r="K43" s="85"/>
      <c r="L43" s="85"/>
      <c r="M43" s="63"/>
      <c r="N43" s="63"/>
      <c r="O43" s="63"/>
      <c r="P43" s="63"/>
      <c r="Q43" s="63"/>
      <c r="R43" s="63"/>
      <c r="S43" s="63"/>
      <c r="T43" s="63"/>
      <c r="U43" s="63"/>
      <c r="V43" s="56" t="str">
        <f t="shared" si="0"/>
        <v/>
      </c>
    </row>
    <row r="44" spans="1:22" ht="12.75" customHeight="1" x14ac:dyDescent="0.25">
      <c r="A44" s="84"/>
      <c r="B44" s="84"/>
      <c r="C44" s="84"/>
      <c r="D44" s="84"/>
      <c r="E44" s="91"/>
      <c r="F44" s="85"/>
      <c r="G44" s="86"/>
      <c r="H44" s="86"/>
      <c r="I44" s="85"/>
      <c r="J44" s="92" t="str">
        <f t="shared" si="1"/>
        <v/>
      </c>
      <c r="K44" s="85"/>
      <c r="L44" s="85"/>
      <c r="M44" s="63"/>
      <c r="N44" s="63"/>
      <c r="O44" s="63"/>
      <c r="P44" s="63"/>
      <c r="Q44" s="63"/>
      <c r="R44" s="63"/>
      <c r="S44" s="63"/>
      <c r="T44" s="63"/>
      <c r="U44" s="63"/>
      <c r="V44" s="56" t="str">
        <f t="shared" si="0"/>
        <v/>
      </c>
    </row>
    <row r="45" spans="1:22" ht="12.75" customHeight="1" x14ac:dyDescent="0.25">
      <c r="A45" s="84"/>
      <c r="B45" s="84"/>
      <c r="C45" s="84"/>
      <c r="D45" s="84"/>
      <c r="E45" s="91"/>
      <c r="F45" s="85"/>
      <c r="G45" s="86"/>
      <c r="H45" s="86"/>
      <c r="I45" s="85"/>
      <c r="J45" s="92" t="str">
        <f t="shared" si="1"/>
        <v/>
      </c>
      <c r="K45" s="85"/>
      <c r="L45" s="85"/>
      <c r="M45" s="63"/>
      <c r="N45" s="63"/>
      <c r="O45" s="63"/>
      <c r="P45" s="63"/>
      <c r="Q45" s="63"/>
      <c r="R45" s="63"/>
      <c r="S45" s="63"/>
      <c r="T45" s="63"/>
      <c r="U45" s="63"/>
      <c r="V45" s="56" t="str">
        <f t="shared" si="0"/>
        <v/>
      </c>
    </row>
    <row r="46" spans="1:22" ht="12.75" customHeight="1" x14ac:dyDescent="0.25">
      <c r="A46" s="84"/>
      <c r="B46" s="84"/>
      <c r="C46" s="84"/>
      <c r="D46" s="84"/>
      <c r="E46" s="91"/>
      <c r="F46" s="85"/>
      <c r="G46" s="86"/>
      <c r="H46" s="86"/>
      <c r="I46" s="85"/>
      <c r="J46" s="92" t="str">
        <f t="shared" si="1"/>
        <v/>
      </c>
      <c r="K46" s="85"/>
      <c r="L46" s="85"/>
      <c r="M46" s="63"/>
      <c r="N46" s="63"/>
      <c r="O46" s="63"/>
      <c r="P46" s="63"/>
      <c r="Q46" s="63"/>
      <c r="R46" s="63"/>
      <c r="S46" s="63"/>
      <c r="T46" s="63"/>
      <c r="U46" s="63"/>
      <c r="V46" s="56" t="str">
        <f t="shared" si="0"/>
        <v/>
      </c>
    </row>
    <row r="47" spans="1:22" ht="12.75" customHeight="1" x14ac:dyDescent="0.25">
      <c r="A47" s="84"/>
      <c r="B47" s="84"/>
      <c r="C47" s="84"/>
      <c r="D47" s="84"/>
      <c r="E47" s="91"/>
      <c r="F47" s="85"/>
      <c r="G47" s="86"/>
      <c r="H47" s="86"/>
      <c r="I47" s="85"/>
      <c r="J47" s="92" t="str">
        <f t="shared" si="1"/>
        <v/>
      </c>
      <c r="K47" s="85"/>
      <c r="L47" s="85"/>
      <c r="M47" s="63"/>
      <c r="N47" s="63"/>
      <c r="O47" s="63"/>
      <c r="P47" s="63"/>
      <c r="Q47" s="63"/>
      <c r="R47" s="63"/>
      <c r="S47" s="63"/>
      <c r="T47" s="63"/>
      <c r="U47" s="63"/>
      <c r="V47" s="56" t="str">
        <f t="shared" si="0"/>
        <v/>
      </c>
    </row>
    <row r="48" spans="1:22" ht="12.75" customHeight="1" x14ac:dyDescent="0.25">
      <c r="A48" s="84"/>
      <c r="B48" s="84"/>
      <c r="C48" s="84"/>
      <c r="D48" s="84"/>
      <c r="E48" s="91"/>
      <c r="F48" s="85"/>
      <c r="G48" s="86"/>
      <c r="H48" s="86"/>
      <c r="I48" s="85"/>
      <c r="J48" s="92" t="str">
        <f t="shared" si="1"/>
        <v/>
      </c>
      <c r="K48" s="85"/>
      <c r="L48" s="85"/>
      <c r="M48" s="63"/>
      <c r="N48" s="63"/>
      <c r="O48" s="63"/>
      <c r="P48" s="63"/>
      <c r="Q48" s="63"/>
      <c r="R48" s="63"/>
      <c r="S48" s="63"/>
      <c r="T48" s="63"/>
      <c r="U48" s="63"/>
      <c r="V48" s="56" t="str">
        <f t="shared" si="0"/>
        <v/>
      </c>
    </row>
    <row r="49" spans="1:22" ht="12.75" customHeight="1" x14ac:dyDescent="0.25">
      <c r="A49" s="84"/>
      <c r="B49" s="84"/>
      <c r="C49" s="84"/>
      <c r="D49" s="84"/>
      <c r="E49" s="91"/>
      <c r="F49" s="85"/>
      <c r="G49" s="86"/>
      <c r="H49" s="86"/>
      <c r="I49" s="85"/>
      <c r="J49" s="92" t="str">
        <f t="shared" si="1"/>
        <v/>
      </c>
      <c r="K49" s="85"/>
      <c r="L49" s="85"/>
      <c r="M49" s="63"/>
      <c r="N49" s="63"/>
      <c r="O49" s="63"/>
      <c r="P49" s="63"/>
      <c r="Q49" s="63"/>
      <c r="R49" s="63"/>
      <c r="S49" s="63"/>
      <c r="T49" s="63"/>
      <c r="U49" s="63"/>
      <c r="V49" s="56" t="str">
        <f t="shared" si="0"/>
        <v/>
      </c>
    </row>
    <row r="50" spans="1:22" ht="12.75" customHeight="1" x14ac:dyDescent="0.25">
      <c r="A50" s="84"/>
      <c r="B50" s="84"/>
      <c r="C50" s="84"/>
      <c r="D50" s="84"/>
      <c r="E50" s="91"/>
      <c r="F50" s="85"/>
      <c r="G50" s="86"/>
      <c r="H50" s="86"/>
      <c r="I50" s="85"/>
      <c r="J50" s="92" t="str">
        <f t="shared" si="1"/>
        <v/>
      </c>
      <c r="K50" s="85"/>
      <c r="L50" s="85"/>
      <c r="M50" s="63"/>
      <c r="N50" s="63"/>
      <c r="O50" s="63"/>
      <c r="P50" s="63"/>
      <c r="Q50" s="63"/>
      <c r="R50" s="63"/>
      <c r="S50" s="63"/>
      <c r="T50" s="63"/>
      <c r="U50" s="63"/>
      <c r="V50" s="56" t="str">
        <f t="shared" si="0"/>
        <v/>
      </c>
    </row>
    <row r="51" spans="1:22" ht="12.75" customHeight="1" x14ac:dyDescent="0.25">
      <c r="A51" s="84"/>
      <c r="B51" s="84"/>
      <c r="C51" s="84"/>
      <c r="D51" s="84"/>
      <c r="E51" s="91"/>
      <c r="F51" s="85"/>
      <c r="G51" s="86"/>
      <c r="H51" s="86"/>
      <c r="I51" s="85"/>
      <c r="J51" s="92" t="str">
        <f t="shared" si="1"/>
        <v/>
      </c>
      <c r="K51" s="85"/>
      <c r="L51" s="85"/>
      <c r="M51" s="63"/>
      <c r="N51" s="63"/>
      <c r="O51" s="63"/>
      <c r="P51" s="63"/>
      <c r="Q51" s="63"/>
      <c r="R51" s="63"/>
      <c r="S51" s="63"/>
      <c r="T51" s="63"/>
      <c r="U51" s="63"/>
      <c r="V51" s="56" t="str">
        <f t="shared" si="0"/>
        <v/>
      </c>
    </row>
    <row r="52" spans="1:22" ht="12.75" customHeight="1" x14ac:dyDescent="0.25">
      <c r="A52" s="84"/>
      <c r="B52" s="84"/>
      <c r="C52" s="84"/>
      <c r="D52" s="84"/>
      <c r="E52" s="91"/>
      <c r="F52" s="85"/>
      <c r="G52" s="86"/>
      <c r="H52" s="86"/>
      <c r="I52" s="85"/>
      <c r="J52" s="92" t="str">
        <f t="shared" si="1"/>
        <v/>
      </c>
      <c r="K52" s="85"/>
      <c r="L52" s="85"/>
      <c r="M52" s="63"/>
      <c r="N52" s="63"/>
      <c r="O52" s="63"/>
      <c r="P52" s="63"/>
      <c r="Q52" s="63"/>
      <c r="R52" s="63"/>
      <c r="S52" s="63"/>
      <c r="T52" s="63"/>
      <c r="U52" s="63"/>
      <c r="V52" s="56" t="str">
        <f t="shared" si="0"/>
        <v/>
      </c>
    </row>
    <row r="53" spans="1:22" ht="12.75" customHeight="1" x14ac:dyDescent="0.25">
      <c r="A53" s="84"/>
      <c r="B53" s="84"/>
      <c r="C53" s="84"/>
      <c r="D53" s="84"/>
      <c r="E53" s="91"/>
      <c r="F53" s="85"/>
      <c r="G53" s="86"/>
      <c r="H53" s="86"/>
      <c r="I53" s="85"/>
      <c r="J53" s="92" t="str">
        <f t="shared" si="1"/>
        <v/>
      </c>
      <c r="K53" s="85"/>
      <c r="L53" s="85"/>
      <c r="M53" s="63"/>
      <c r="N53" s="63"/>
      <c r="O53" s="63"/>
      <c r="P53" s="63"/>
      <c r="Q53" s="63"/>
      <c r="R53" s="63"/>
      <c r="S53" s="63"/>
      <c r="T53" s="63"/>
      <c r="U53" s="63"/>
      <c r="V53" s="56" t="str">
        <f t="shared" si="0"/>
        <v/>
      </c>
    </row>
    <row r="54" spans="1:22" ht="12.75" customHeight="1" x14ac:dyDescent="0.25">
      <c r="A54" s="84"/>
      <c r="B54" s="84"/>
      <c r="C54" s="84"/>
      <c r="D54" s="84"/>
      <c r="E54" s="91"/>
      <c r="F54" s="85"/>
      <c r="G54" s="86"/>
      <c r="H54" s="86"/>
      <c r="I54" s="85"/>
      <c r="J54" s="92" t="str">
        <f t="shared" si="1"/>
        <v/>
      </c>
      <c r="K54" s="85"/>
      <c r="L54" s="85"/>
      <c r="M54" s="63"/>
      <c r="N54" s="63"/>
      <c r="O54" s="63"/>
      <c r="P54" s="63"/>
      <c r="Q54" s="63"/>
      <c r="R54" s="63"/>
      <c r="S54" s="63"/>
      <c r="T54" s="63"/>
      <c r="U54" s="63"/>
      <c r="V54" s="56" t="str">
        <f t="shared" si="0"/>
        <v/>
      </c>
    </row>
    <row r="55" spans="1:22" ht="12.75" customHeight="1" x14ac:dyDescent="0.25">
      <c r="A55" s="84"/>
      <c r="B55" s="84"/>
      <c r="C55" s="84"/>
      <c r="D55" s="84"/>
      <c r="E55" s="91"/>
      <c r="F55" s="85"/>
      <c r="G55" s="86"/>
      <c r="H55" s="86"/>
      <c r="I55" s="85"/>
      <c r="J55" s="92" t="str">
        <f t="shared" si="1"/>
        <v/>
      </c>
      <c r="K55" s="85"/>
      <c r="L55" s="85"/>
      <c r="M55" s="63"/>
      <c r="N55" s="63"/>
      <c r="O55" s="63"/>
      <c r="P55" s="63"/>
      <c r="Q55" s="63"/>
      <c r="R55" s="63"/>
      <c r="S55" s="63"/>
      <c r="T55" s="63"/>
      <c r="U55" s="63"/>
      <c r="V55" s="56" t="str">
        <f t="shared" si="0"/>
        <v/>
      </c>
    </row>
    <row r="56" spans="1:22" ht="12.75" customHeight="1" x14ac:dyDescent="0.25">
      <c r="A56" s="84"/>
      <c r="B56" s="84"/>
      <c r="C56" s="84"/>
      <c r="D56" s="84"/>
      <c r="E56" s="91"/>
      <c r="F56" s="85"/>
      <c r="G56" s="86"/>
      <c r="H56" s="86"/>
      <c r="I56" s="85"/>
      <c r="J56" s="92" t="str">
        <f t="shared" si="1"/>
        <v/>
      </c>
      <c r="K56" s="85"/>
      <c r="L56" s="85"/>
      <c r="M56" s="63"/>
      <c r="N56" s="63"/>
      <c r="O56" s="63"/>
      <c r="P56" s="63"/>
      <c r="Q56" s="63"/>
      <c r="R56" s="63"/>
      <c r="S56" s="63"/>
      <c r="T56" s="63"/>
      <c r="U56" s="63"/>
      <c r="V56" s="56" t="str">
        <f t="shared" si="0"/>
        <v/>
      </c>
    </row>
    <row r="57" spans="1:22" ht="12.75" customHeight="1" x14ac:dyDescent="0.25">
      <c r="A57" s="84"/>
      <c r="B57" s="84"/>
      <c r="C57" s="84"/>
      <c r="D57" s="84"/>
      <c r="E57" s="91"/>
      <c r="F57" s="85"/>
      <c r="G57" s="86"/>
      <c r="H57" s="86"/>
      <c r="I57" s="85"/>
      <c r="J57" s="92" t="str">
        <f t="shared" si="1"/>
        <v/>
      </c>
      <c r="K57" s="85"/>
      <c r="L57" s="85"/>
      <c r="M57" s="63"/>
      <c r="N57" s="63"/>
      <c r="O57" s="63"/>
      <c r="P57" s="63"/>
      <c r="Q57" s="63"/>
      <c r="R57" s="63"/>
      <c r="S57" s="63"/>
      <c r="T57" s="63"/>
      <c r="U57" s="63"/>
      <c r="V57" s="56" t="str">
        <f t="shared" si="0"/>
        <v/>
      </c>
    </row>
    <row r="58" spans="1:22" ht="12.75" customHeight="1" x14ac:dyDescent="0.25">
      <c r="A58" s="84"/>
      <c r="B58" s="84"/>
      <c r="C58" s="84"/>
      <c r="D58" s="84"/>
      <c r="E58" s="91"/>
      <c r="F58" s="85"/>
      <c r="G58" s="86"/>
      <c r="H58" s="86"/>
      <c r="I58" s="85"/>
      <c r="J58" s="92" t="str">
        <f t="shared" si="1"/>
        <v/>
      </c>
      <c r="K58" s="85"/>
      <c r="L58" s="85"/>
      <c r="M58" s="63"/>
      <c r="N58" s="63"/>
      <c r="O58" s="63"/>
      <c r="P58" s="63"/>
      <c r="Q58" s="63"/>
      <c r="R58" s="63"/>
      <c r="S58" s="63"/>
      <c r="T58" s="63"/>
      <c r="U58" s="63"/>
      <c r="V58" s="56" t="str">
        <f t="shared" si="0"/>
        <v/>
      </c>
    </row>
    <row r="59" spans="1:22" ht="12.75" customHeight="1" x14ac:dyDescent="0.25">
      <c r="A59" s="84"/>
      <c r="B59" s="84"/>
      <c r="C59" s="84"/>
      <c r="D59" s="84"/>
      <c r="E59" s="91"/>
      <c r="F59" s="85"/>
      <c r="G59" s="86"/>
      <c r="H59" s="86"/>
      <c r="I59" s="85"/>
      <c r="J59" s="92" t="str">
        <f t="shared" si="1"/>
        <v/>
      </c>
      <c r="K59" s="85"/>
      <c r="L59" s="85"/>
      <c r="M59" s="63"/>
      <c r="N59" s="63"/>
      <c r="O59" s="63"/>
      <c r="P59" s="63"/>
      <c r="Q59" s="63"/>
      <c r="R59" s="63"/>
      <c r="S59" s="63"/>
      <c r="T59" s="63"/>
      <c r="U59" s="63"/>
      <c r="V59" s="56" t="str">
        <f t="shared" si="0"/>
        <v/>
      </c>
    </row>
    <row r="60" spans="1:22" ht="12.75" customHeight="1" x14ac:dyDescent="0.25">
      <c r="A60" s="84"/>
      <c r="B60" s="84"/>
      <c r="C60" s="84"/>
      <c r="D60" s="84"/>
      <c r="E60" s="91"/>
      <c r="F60" s="85"/>
      <c r="G60" s="86"/>
      <c r="H60" s="86"/>
      <c r="I60" s="85"/>
      <c r="J60" s="92" t="str">
        <f t="shared" si="1"/>
        <v/>
      </c>
      <c r="K60" s="85"/>
      <c r="L60" s="85"/>
      <c r="M60" s="63"/>
      <c r="N60" s="63"/>
      <c r="O60" s="63"/>
      <c r="P60" s="63"/>
      <c r="Q60" s="63"/>
      <c r="R60" s="63"/>
      <c r="S60" s="63"/>
      <c r="T60" s="63"/>
      <c r="U60" s="63"/>
      <c r="V60" s="56" t="str">
        <f t="shared" si="0"/>
        <v/>
      </c>
    </row>
    <row r="61" spans="1:22" ht="12.75" customHeight="1" x14ac:dyDescent="0.25">
      <c r="A61" s="84"/>
      <c r="B61" s="84"/>
      <c r="C61" s="84"/>
      <c r="D61" s="84"/>
      <c r="E61" s="91"/>
      <c r="F61" s="85"/>
      <c r="G61" s="86"/>
      <c r="H61" s="86"/>
      <c r="I61" s="85"/>
      <c r="J61" s="92" t="str">
        <f t="shared" si="1"/>
        <v/>
      </c>
      <c r="K61" s="85"/>
      <c r="L61" s="85"/>
      <c r="M61" s="63"/>
      <c r="N61" s="63"/>
      <c r="O61" s="63"/>
      <c r="P61" s="63"/>
      <c r="Q61" s="63"/>
      <c r="R61" s="63"/>
      <c r="S61" s="63"/>
      <c r="T61" s="63"/>
      <c r="U61" s="63"/>
      <c r="V61" s="56" t="str">
        <f t="shared" si="0"/>
        <v/>
      </c>
    </row>
    <row r="62" spans="1:22" ht="12.75" customHeight="1" x14ac:dyDescent="0.25">
      <c r="A62" s="84"/>
      <c r="B62" s="84"/>
      <c r="C62" s="84"/>
      <c r="D62" s="84"/>
      <c r="E62" s="91"/>
      <c r="F62" s="85"/>
      <c r="G62" s="86"/>
      <c r="H62" s="86"/>
      <c r="I62" s="85"/>
      <c r="J62" s="92" t="str">
        <f t="shared" si="1"/>
        <v/>
      </c>
      <c r="K62" s="85"/>
      <c r="L62" s="85"/>
      <c r="M62" s="63"/>
      <c r="N62" s="63"/>
      <c r="O62" s="63"/>
      <c r="P62" s="63"/>
      <c r="Q62" s="63"/>
      <c r="R62" s="63"/>
      <c r="S62" s="63"/>
      <c r="T62" s="63"/>
      <c r="U62" s="63"/>
      <c r="V62" s="56" t="str">
        <f t="shared" si="0"/>
        <v/>
      </c>
    </row>
    <row r="63" spans="1:22" ht="12.75" customHeight="1" x14ac:dyDescent="0.25">
      <c r="A63" s="84"/>
      <c r="B63" s="84"/>
      <c r="C63" s="84"/>
      <c r="D63" s="84"/>
      <c r="E63" s="91"/>
      <c r="F63" s="85"/>
      <c r="G63" s="86"/>
      <c r="H63" s="86"/>
      <c r="I63" s="85"/>
      <c r="J63" s="92" t="str">
        <f t="shared" si="1"/>
        <v/>
      </c>
      <c r="K63" s="85"/>
      <c r="L63" s="85"/>
      <c r="M63" s="63"/>
      <c r="N63" s="63"/>
      <c r="O63" s="63"/>
      <c r="P63" s="63"/>
      <c r="Q63" s="63"/>
      <c r="R63" s="63"/>
      <c r="S63" s="63"/>
      <c r="T63" s="63"/>
      <c r="U63" s="63"/>
      <c r="V63" s="56" t="str">
        <f t="shared" si="0"/>
        <v/>
      </c>
    </row>
    <row r="64" spans="1:22" ht="12.75" customHeight="1" x14ac:dyDescent="0.25">
      <c r="A64" s="84"/>
      <c r="B64" s="84"/>
      <c r="C64" s="84"/>
      <c r="D64" s="84"/>
      <c r="E64" s="91"/>
      <c r="F64" s="85"/>
      <c r="G64" s="86"/>
      <c r="H64" s="86"/>
      <c r="I64" s="85"/>
      <c r="J64" s="92" t="str">
        <f t="shared" si="1"/>
        <v/>
      </c>
      <c r="K64" s="85"/>
      <c r="L64" s="85"/>
      <c r="M64" s="63"/>
      <c r="N64" s="63"/>
      <c r="O64" s="63"/>
      <c r="P64" s="63"/>
      <c r="Q64" s="63"/>
      <c r="R64" s="63"/>
      <c r="S64" s="63"/>
      <c r="T64" s="63"/>
      <c r="U64" s="63"/>
      <c r="V64" s="56" t="str">
        <f t="shared" si="0"/>
        <v/>
      </c>
    </row>
    <row r="65" spans="1:22" ht="12.75" customHeight="1" x14ac:dyDescent="0.25">
      <c r="A65" s="84"/>
      <c r="B65" s="84"/>
      <c r="C65" s="84"/>
      <c r="D65" s="84"/>
      <c r="E65" s="91"/>
      <c r="F65" s="85"/>
      <c r="G65" s="86"/>
      <c r="H65" s="86"/>
      <c r="I65" s="85"/>
      <c r="J65" s="92" t="str">
        <f t="shared" si="1"/>
        <v/>
      </c>
      <c r="K65" s="85"/>
      <c r="L65" s="85"/>
      <c r="M65" s="63"/>
      <c r="N65" s="63"/>
      <c r="O65" s="63"/>
      <c r="P65" s="63"/>
      <c r="Q65" s="63"/>
      <c r="R65" s="63"/>
      <c r="S65" s="63"/>
      <c r="T65" s="63"/>
      <c r="U65" s="63"/>
      <c r="V65" s="56" t="str">
        <f t="shared" si="0"/>
        <v/>
      </c>
    </row>
    <row r="66" spans="1:22" ht="12.75" customHeight="1" x14ac:dyDescent="0.25">
      <c r="A66" s="84"/>
      <c r="B66" s="84"/>
      <c r="C66" s="84"/>
      <c r="D66" s="84"/>
      <c r="E66" s="91"/>
      <c r="F66" s="85"/>
      <c r="G66" s="86"/>
      <c r="H66" s="86"/>
      <c r="I66" s="85"/>
      <c r="J66" s="92" t="str">
        <f t="shared" si="1"/>
        <v/>
      </c>
      <c r="K66" s="85"/>
      <c r="L66" s="85"/>
      <c r="M66" s="63"/>
      <c r="N66" s="63"/>
      <c r="O66" s="63"/>
      <c r="P66" s="63"/>
      <c r="Q66" s="63"/>
      <c r="R66" s="63"/>
      <c r="S66" s="63"/>
      <c r="T66" s="63"/>
      <c r="U66" s="63"/>
      <c r="V66" s="56" t="str">
        <f t="shared" si="0"/>
        <v/>
      </c>
    </row>
    <row r="67" spans="1:22" ht="12.75" customHeight="1" x14ac:dyDescent="0.25">
      <c r="A67" s="84"/>
      <c r="B67" s="84"/>
      <c r="C67" s="84"/>
      <c r="D67" s="84"/>
      <c r="E67" s="91"/>
      <c r="F67" s="85"/>
      <c r="G67" s="86"/>
      <c r="H67" s="86"/>
      <c r="I67" s="85"/>
      <c r="J67" s="92" t="str">
        <f t="shared" si="1"/>
        <v/>
      </c>
      <c r="K67" s="85"/>
      <c r="L67" s="85"/>
      <c r="M67" s="63"/>
      <c r="N67" s="63"/>
      <c r="O67" s="63"/>
      <c r="P67" s="63"/>
      <c r="Q67" s="63"/>
      <c r="R67" s="63"/>
      <c r="S67" s="63"/>
      <c r="T67" s="63"/>
      <c r="U67" s="63"/>
      <c r="V67" s="56" t="str">
        <f t="shared" ref="V67:V130" si="2">IF(A67="","",A67&amp;"/ "&amp;B67&amp;" for  "&amp;C67)</f>
        <v/>
      </c>
    </row>
    <row r="68" spans="1:22" ht="12.75" customHeight="1" x14ac:dyDescent="0.25">
      <c r="A68" s="84"/>
      <c r="B68" s="84"/>
      <c r="C68" s="84"/>
      <c r="D68" s="84"/>
      <c r="E68" s="91"/>
      <c r="F68" s="85"/>
      <c r="G68" s="86"/>
      <c r="H68" s="86"/>
      <c r="I68" s="85"/>
      <c r="J68" s="92" t="str">
        <f t="shared" ref="J68:J131" si="3">IF(H68="","",H68*I68)</f>
        <v/>
      </c>
      <c r="K68" s="85"/>
      <c r="L68" s="85"/>
      <c r="M68" s="63"/>
      <c r="N68" s="63"/>
      <c r="O68" s="63"/>
      <c r="P68" s="63"/>
      <c r="Q68" s="63"/>
      <c r="R68" s="63"/>
      <c r="S68" s="63"/>
      <c r="T68" s="63"/>
      <c r="U68" s="63"/>
      <c r="V68" s="56" t="str">
        <f t="shared" si="2"/>
        <v/>
      </c>
    </row>
    <row r="69" spans="1:22" ht="12.75" customHeight="1" x14ac:dyDescent="0.25">
      <c r="A69" s="84"/>
      <c r="B69" s="84"/>
      <c r="C69" s="84"/>
      <c r="D69" s="84"/>
      <c r="E69" s="91"/>
      <c r="F69" s="85"/>
      <c r="G69" s="86"/>
      <c r="H69" s="86"/>
      <c r="I69" s="85"/>
      <c r="J69" s="92" t="str">
        <f t="shared" si="3"/>
        <v/>
      </c>
      <c r="K69" s="85"/>
      <c r="L69" s="85"/>
      <c r="M69" s="63"/>
      <c r="N69" s="63"/>
      <c r="O69" s="63"/>
      <c r="P69" s="63"/>
      <c r="Q69" s="63"/>
      <c r="R69" s="63"/>
      <c r="S69" s="63"/>
      <c r="T69" s="63"/>
      <c r="U69" s="63"/>
      <c r="V69" s="56" t="str">
        <f t="shared" si="2"/>
        <v/>
      </c>
    </row>
    <row r="70" spans="1:22" ht="12.75" customHeight="1" x14ac:dyDescent="0.25">
      <c r="A70" s="84"/>
      <c r="B70" s="84"/>
      <c r="C70" s="84"/>
      <c r="D70" s="84"/>
      <c r="E70" s="91"/>
      <c r="F70" s="85"/>
      <c r="G70" s="86"/>
      <c r="H70" s="86"/>
      <c r="I70" s="85"/>
      <c r="J70" s="92" t="str">
        <f t="shared" si="3"/>
        <v/>
      </c>
      <c r="K70" s="85"/>
      <c r="L70" s="85"/>
      <c r="M70" s="63"/>
      <c r="N70" s="63"/>
      <c r="O70" s="63"/>
      <c r="P70" s="63"/>
      <c r="Q70" s="63"/>
      <c r="R70" s="63"/>
      <c r="S70" s="63"/>
      <c r="T70" s="63"/>
      <c r="U70" s="63"/>
      <c r="V70" s="56" t="str">
        <f t="shared" si="2"/>
        <v/>
      </c>
    </row>
    <row r="71" spans="1:22" ht="12.75" customHeight="1" x14ac:dyDescent="0.25">
      <c r="A71" s="84"/>
      <c r="B71" s="84"/>
      <c r="C71" s="84"/>
      <c r="D71" s="84"/>
      <c r="E71" s="91"/>
      <c r="F71" s="85"/>
      <c r="G71" s="86"/>
      <c r="H71" s="86"/>
      <c r="I71" s="85"/>
      <c r="J71" s="92" t="str">
        <f t="shared" si="3"/>
        <v/>
      </c>
      <c r="K71" s="85"/>
      <c r="L71" s="85"/>
      <c r="M71" s="63"/>
      <c r="N71" s="63"/>
      <c r="O71" s="63"/>
      <c r="P71" s="63"/>
      <c r="Q71" s="63"/>
      <c r="R71" s="63"/>
      <c r="S71" s="63"/>
      <c r="T71" s="63"/>
      <c r="U71" s="63"/>
      <c r="V71" s="56" t="str">
        <f t="shared" si="2"/>
        <v/>
      </c>
    </row>
    <row r="72" spans="1:22" ht="12.75" customHeight="1" x14ac:dyDescent="0.25">
      <c r="A72" s="84"/>
      <c r="B72" s="84"/>
      <c r="C72" s="84"/>
      <c r="D72" s="84"/>
      <c r="E72" s="91"/>
      <c r="F72" s="85"/>
      <c r="G72" s="86"/>
      <c r="H72" s="86"/>
      <c r="I72" s="85"/>
      <c r="J72" s="92" t="str">
        <f t="shared" si="3"/>
        <v/>
      </c>
      <c r="K72" s="85"/>
      <c r="L72" s="85"/>
      <c r="M72" s="63"/>
      <c r="N72" s="63"/>
      <c r="O72" s="63"/>
      <c r="P72" s="63"/>
      <c r="Q72" s="63"/>
      <c r="R72" s="63"/>
      <c r="S72" s="63"/>
      <c r="T72" s="63"/>
      <c r="U72" s="63"/>
      <c r="V72" s="56" t="str">
        <f t="shared" si="2"/>
        <v/>
      </c>
    </row>
    <row r="73" spans="1:22" ht="12.75" customHeight="1" x14ac:dyDescent="0.25">
      <c r="A73" s="84"/>
      <c r="B73" s="84"/>
      <c r="C73" s="84"/>
      <c r="D73" s="84"/>
      <c r="E73" s="91"/>
      <c r="F73" s="85"/>
      <c r="G73" s="86"/>
      <c r="H73" s="86"/>
      <c r="I73" s="85"/>
      <c r="J73" s="92" t="str">
        <f t="shared" si="3"/>
        <v/>
      </c>
      <c r="K73" s="85"/>
      <c r="L73" s="85"/>
      <c r="M73" s="63"/>
      <c r="N73" s="63"/>
      <c r="O73" s="63"/>
      <c r="P73" s="63"/>
      <c r="Q73" s="63"/>
      <c r="R73" s="63"/>
      <c r="S73" s="63"/>
      <c r="T73" s="63"/>
      <c r="U73" s="63"/>
      <c r="V73" s="56" t="str">
        <f t="shared" si="2"/>
        <v/>
      </c>
    </row>
    <row r="74" spans="1:22" ht="12.75" customHeight="1" x14ac:dyDescent="0.25">
      <c r="A74" s="84"/>
      <c r="B74" s="84"/>
      <c r="C74" s="84"/>
      <c r="D74" s="84"/>
      <c r="E74" s="91"/>
      <c r="F74" s="85"/>
      <c r="G74" s="86"/>
      <c r="H74" s="86"/>
      <c r="I74" s="85"/>
      <c r="J74" s="92" t="str">
        <f t="shared" si="3"/>
        <v/>
      </c>
      <c r="K74" s="85"/>
      <c r="L74" s="85"/>
      <c r="M74" s="63"/>
      <c r="N74" s="63"/>
      <c r="O74" s="63"/>
      <c r="P74" s="63"/>
      <c r="Q74" s="63"/>
      <c r="R74" s="63"/>
      <c r="S74" s="63"/>
      <c r="T74" s="63"/>
      <c r="U74" s="63"/>
      <c r="V74" s="56" t="str">
        <f t="shared" si="2"/>
        <v/>
      </c>
    </row>
    <row r="75" spans="1:22" ht="12.75" customHeight="1" x14ac:dyDescent="0.25">
      <c r="A75" s="84"/>
      <c r="B75" s="84"/>
      <c r="C75" s="84"/>
      <c r="D75" s="84"/>
      <c r="E75" s="91"/>
      <c r="F75" s="85"/>
      <c r="G75" s="86"/>
      <c r="H75" s="86"/>
      <c r="I75" s="85"/>
      <c r="J75" s="92" t="str">
        <f t="shared" si="3"/>
        <v/>
      </c>
      <c r="K75" s="85"/>
      <c r="L75" s="85"/>
      <c r="M75" s="63"/>
      <c r="N75" s="63"/>
      <c r="O75" s="63"/>
      <c r="P75" s="63"/>
      <c r="Q75" s="63"/>
      <c r="R75" s="63"/>
      <c r="S75" s="63"/>
      <c r="T75" s="63"/>
      <c r="U75" s="63"/>
      <c r="V75" s="56" t="str">
        <f t="shared" si="2"/>
        <v/>
      </c>
    </row>
    <row r="76" spans="1:22" ht="12.75" customHeight="1" x14ac:dyDescent="0.25">
      <c r="A76" s="84"/>
      <c r="B76" s="84"/>
      <c r="C76" s="84"/>
      <c r="D76" s="84"/>
      <c r="E76" s="91"/>
      <c r="F76" s="85"/>
      <c r="G76" s="86"/>
      <c r="H76" s="86"/>
      <c r="I76" s="85"/>
      <c r="J76" s="92" t="str">
        <f t="shared" si="3"/>
        <v/>
      </c>
      <c r="K76" s="85"/>
      <c r="L76" s="85"/>
      <c r="M76" s="63"/>
      <c r="N76" s="63"/>
      <c r="O76" s="63"/>
      <c r="P76" s="63"/>
      <c r="Q76" s="63"/>
      <c r="R76" s="63"/>
      <c r="S76" s="63"/>
      <c r="T76" s="63"/>
      <c r="U76" s="63"/>
      <c r="V76" s="56" t="str">
        <f t="shared" si="2"/>
        <v/>
      </c>
    </row>
    <row r="77" spans="1:22" ht="12.75" customHeight="1" x14ac:dyDescent="0.25">
      <c r="A77" s="84"/>
      <c r="B77" s="84"/>
      <c r="C77" s="84"/>
      <c r="D77" s="84"/>
      <c r="E77" s="91"/>
      <c r="F77" s="85"/>
      <c r="G77" s="86"/>
      <c r="H77" s="86"/>
      <c r="I77" s="85"/>
      <c r="J77" s="92" t="str">
        <f t="shared" si="3"/>
        <v/>
      </c>
      <c r="K77" s="85"/>
      <c r="L77" s="85"/>
      <c r="M77" s="63"/>
      <c r="N77" s="63"/>
      <c r="O77" s="63"/>
      <c r="P77" s="63"/>
      <c r="Q77" s="63"/>
      <c r="R77" s="63"/>
      <c r="S77" s="63"/>
      <c r="T77" s="63"/>
      <c r="U77" s="63"/>
      <c r="V77" s="56" t="str">
        <f t="shared" si="2"/>
        <v/>
      </c>
    </row>
    <row r="78" spans="1:22" ht="12.75" customHeight="1" x14ac:dyDescent="0.25">
      <c r="A78" s="84"/>
      <c r="B78" s="84"/>
      <c r="C78" s="84"/>
      <c r="D78" s="84"/>
      <c r="E78" s="91"/>
      <c r="F78" s="85"/>
      <c r="G78" s="86"/>
      <c r="H78" s="86"/>
      <c r="I78" s="85"/>
      <c r="J78" s="92" t="str">
        <f t="shared" si="3"/>
        <v/>
      </c>
      <c r="K78" s="85"/>
      <c r="L78" s="85"/>
      <c r="M78" s="63"/>
      <c r="N78" s="63"/>
      <c r="O78" s="63"/>
      <c r="P78" s="63"/>
      <c r="Q78" s="63"/>
      <c r="R78" s="63"/>
      <c r="S78" s="63"/>
      <c r="T78" s="63"/>
      <c r="U78" s="63"/>
      <c r="V78" s="56" t="str">
        <f t="shared" si="2"/>
        <v/>
      </c>
    </row>
    <row r="79" spans="1:22" ht="12.75" customHeight="1" x14ac:dyDescent="0.25">
      <c r="A79" s="84"/>
      <c r="B79" s="84"/>
      <c r="C79" s="84"/>
      <c r="D79" s="84"/>
      <c r="E79" s="91"/>
      <c r="F79" s="85"/>
      <c r="G79" s="86"/>
      <c r="H79" s="86"/>
      <c r="I79" s="85"/>
      <c r="J79" s="92" t="str">
        <f t="shared" si="3"/>
        <v/>
      </c>
      <c r="K79" s="85"/>
      <c r="L79" s="85"/>
      <c r="M79" s="63"/>
      <c r="N79" s="63"/>
      <c r="O79" s="63"/>
      <c r="P79" s="63"/>
      <c r="Q79" s="63"/>
      <c r="R79" s="63"/>
      <c r="S79" s="63"/>
      <c r="T79" s="63"/>
      <c r="U79" s="63"/>
      <c r="V79" s="56" t="str">
        <f t="shared" si="2"/>
        <v/>
      </c>
    </row>
    <row r="80" spans="1:22" ht="12.75" customHeight="1" x14ac:dyDescent="0.25">
      <c r="A80" s="84"/>
      <c r="B80" s="84"/>
      <c r="C80" s="84"/>
      <c r="D80" s="84"/>
      <c r="E80" s="91"/>
      <c r="F80" s="85"/>
      <c r="G80" s="86"/>
      <c r="H80" s="86"/>
      <c r="I80" s="85"/>
      <c r="J80" s="92" t="str">
        <f t="shared" si="3"/>
        <v/>
      </c>
      <c r="K80" s="85"/>
      <c r="L80" s="85"/>
      <c r="M80" s="63"/>
      <c r="N80" s="63"/>
      <c r="O80" s="63"/>
      <c r="P80" s="63"/>
      <c r="Q80" s="63"/>
      <c r="R80" s="63"/>
      <c r="S80" s="63"/>
      <c r="T80" s="63"/>
      <c r="U80" s="63"/>
      <c r="V80" s="56" t="str">
        <f t="shared" si="2"/>
        <v/>
      </c>
    </row>
    <row r="81" spans="1:22" ht="12.75" customHeight="1" x14ac:dyDescent="0.25">
      <c r="A81" s="84"/>
      <c r="B81" s="84"/>
      <c r="C81" s="84"/>
      <c r="D81" s="84"/>
      <c r="E81" s="91"/>
      <c r="F81" s="85"/>
      <c r="G81" s="86"/>
      <c r="H81" s="86"/>
      <c r="I81" s="85"/>
      <c r="J81" s="92" t="str">
        <f t="shared" si="3"/>
        <v/>
      </c>
      <c r="K81" s="85"/>
      <c r="L81" s="85"/>
      <c r="M81" s="63"/>
      <c r="N81" s="63"/>
      <c r="O81" s="63"/>
      <c r="P81" s="63"/>
      <c r="Q81" s="63"/>
      <c r="R81" s="63"/>
      <c r="S81" s="63"/>
      <c r="T81" s="63"/>
      <c r="U81" s="63"/>
      <c r="V81" s="56" t="str">
        <f t="shared" si="2"/>
        <v/>
      </c>
    </row>
    <row r="82" spans="1:22" ht="12.75" customHeight="1" x14ac:dyDescent="0.25">
      <c r="A82" s="84"/>
      <c r="B82" s="84"/>
      <c r="C82" s="84"/>
      <c r="D82" s="84"/>
      <c r="E82" s="91"/>
      <c r="F82" s="85"/>
      <c r="G82" s="86"/>
      <c r="H82" s="86"/>
      <c r="I82" s="85"/>
      <c r="J82" s="92" t="str">
        <f t="shared" si="3"/>
        <v/>
      </c>
      <c r="K82" s="85"/>
      <c r="L82" s="85"/>
      <c r="M82" s="63"/>
      <c r="N82" s="63"/>
      <c r="O82" s="63"/>
      <c r="P82" s="63"/>
      <c r="Q82" s="63"/>
      <c r="R82" s="63"/>
      <c r="S82" s="63"/>
      <c r="T82" s="63"/>
      <c r="U82" s="63"/>
      <c r="V82" s="56" t="str">
        <f t="shared" si="2"/>
        <v/>
      </c>
    </row>
    <row r="83" spans="1:22" ht="12.75" customHeight="1" x14ac:dyDescent="0.25">
      <c r="A83" s="84"/>
      <c r="B83" s="84"/>
      <c r="C83" s="84"/>
      <c r="D83" s="84"/>
      <c r="E83" s="91"/>
      <c r="F83" s="85"/>
      <c r="G83" s="86"/>
      <c r="H83" s="86"/>
      <c r="I83" s="85"/>
      <c r="J83" s="92" t="str">
        <f t="shared" si="3"/>
        <v/>
      </c>
      <c r="K83" s="85"/>
      <c r="L83" s="85"/>
      <c r="M83" s="63"/>
      <c r="N83" s="63"/>
      <c r="O83" s="63"/>
      <c r="P83" s="63"/>
      <c r="Q83" s="63"/>
      <c r="R83" s="63"/>
      <c r="S83" s="63"/>
      <c r="T83" s="63"/>
      <c r="U83" s="63"/>
      <c r="V83" s="56" t="str">
        <f t="shared" si="2"/>
        <v/>
      </c>
    </row>
    <row r="84" spans="1:22" ht="12.75" customHeight="1" x14ac:dyDescent="0.25">
      <c r="A84" s="84"/>
      <c r="B84" s="84"/>
      <c r="C84" s="84"/>
      <c r="D84" s="84"/>
      <c r="E84" s="91"/>
      <c r="F84" s="85"/>
      <c r="G84" s="86"/>
      <c r="H84" s="86"/>
      <c r="I84" s="85"/>
      <c r="J84" s="92" t="str">
        <f t="shared" si="3"/>
        <v/>
      </c>
      <c r="K84" s="85"/>
      <c r="L84" s="85"/>
      <c r="M84" s="63"/>
      <c r="N84" s="63"/>
      <c r="O84" s="63"/>
      <c r="P84" s="63"/>
      <c r="Q84" s="63"/>
      <c r="R84" s="63"/>
      <c r="S84" s="63"/>
      <c r="T84" s="63"/>
      <c r="U84" s="63"/>
      <c r="V84" s="56" t="str">
        <f t="shared" si="2"/>
        <v/>
      </c>
    </row>
    <row r="85" spans="1:22" ht="12.75" customHeight="1" x14ac:dyDescent="0.25">
      <c r="A85" s="84"/>
      <c r="B85" s="84"/>
      <c r="C85" s="84"/>
      <c r="D85" s="84"/>
      <c r="E85" s="91"/>
      <c r="F85" s="85"/>
      <c r="G85" s="86"/>
      <c r="H85" s="86"/>
      <c r="I85" s="85"/>
      <c r="J85" s="92" t="str">
        <f t="shared" si="3"/>
        <v/>
      </c>
      <c r="K85" s="85"/>
      <c r="L85" s="85"/>
      <c r="M85" s="63"/>
      <c r="N85" s="63"/>
      <c r="O85" s="63"/>
      <c r="P85" s="63"/>
      <c r="Q85" s="63"/>
      <c r="R85" s="63"/>
      <c r="S85" s="63"/>
      <c r="T85" s="63"/>
      <c r="U85" s="63"/>
      <c r="V85" s="56" t="str">
        <f t="shared" si="2"/>
        <v/>
      </c>
    </row>
    <row r="86" spans="1:22" ht="12.75" customHeight="1" x14ac:dyDescent="0.25">
      <c r="A86" s="84"/>
      <c r="B86" s="84"/>
      <c r="C86" s="84"/>
      <c r="D86" s="84"/>
      <c r="E86" s="91"/>
      <c r="F86" s="85"/>
      <c r="G86" s="86"/>
      <c r="H86" s="86"/>
      <c r="I86" s="85"/>
      <c r="J86" s="92" t="str">
        <f t="shared" si="3"/>
        <v/>
      </c>
      <c r="K86" s="85"/>
      <c r="L86" s="85"/>
      <c r="M86" s="63"/>
      <c r="N86" s="63"/>
      <c r="O86" s="63"/>
      <c r="P86" s="63"/>
      <c r="Q86" s="63"/>
      <c r="R86" s="63"/>
      <c r="S86" s="63"/>
      <c r="T86" s="63"/>
      <c r="U86" s="63"/>
      <c r="V86" s="56" t="str">
        <f t="shared" si="2"/>
        <v/>
      </c>
    </row>
    <row r="87" spans="1:22" ht="12.75" customHeight="1" x14ac:dyDescent="0.25">
      <c r="A87" s="84"/>
      <c r="B87" s="84"/>
      <c r="C87" s="84"/>
      <c r="D87" s="84"/>
      <c r="E87" s="91"/>
      <c r="F87" s="85"/>
      <c r="G87" s="86"/>
      <c r="H87" s="86"/>
      <c r="I87" s="85"/>
      <c r="J87" s="92" t="str">
        <f t="shared" si="3"/>
        <v/>
      </c>
      <c r="K87" s="85"/>
      <c r="L87" s="85"/>
      <c r="M87" s="63"/>
      <c r="N87" s="63"/>
      <c r="O87" s="63"/>
      <c r="P87" s="63"/>
      <c r="Q87" s="63"/>
      <c r="R87" s="63"/>
      <c r="S87" s="63"/>
      <c r="T87" s="63"/>
      <c r="U87" s="63"/>
      <c r="V87" s="56" t="str">
        <f t="shared" si="2"/>
        <v/>
      </c>
    </row>
    <row r="88" spans="1:22" ht="12.75" customHeight="1" x14ac:dyDescent="0.25">
      <c r="A88" s="84"/>
      <c r="B88" s="84"/>
      <c r="C88" s="84"/>
      <c r="D88" s="84"/>
      <c r="E88" s="91"/>
      <c r="F88" s="85"/>
      <c r="G88" s="86"/>
      <c r="H88" s="86"/>
      <c r="I88" s="85"/>
      <c r="J88" s="92" t="str">
        <f t="shared" si="3"/>
        <v/>
      </c>
      <c r="K88" s="85"/>
      <c r="L88" s="85"/>
      <c r="M88" s="63"/>
      <c r="N88" s="63"/>
      <c r="O88" s="63"/>
      <c r="P88" s="63"/>
      <c r="Q88" s="63"/>
      <c r="R88" s="63"/>
      <c r="S88" s="63"/>
      <c r="T88" s="63"/>
      <c r="U88" s="63"/>
      <c r="V88" s="56" t="str">
        <f t="shared" si="2"/>
        <v/>
      </c>
    </row>
    <row r="89" spans="1:22" ht="12.75" customHeight="1" x14ac:dyDescent="0.25">
      <c r="A89" s="84"/>
      <c r="B89" s="84"/>
      <c r="C89" s="84"/>
      <c r="D89" s="84"/>
      <c r="E89" s="91"/>
      <c r="F89" s="85"/>
      <c r="G89" s="86"/>
      <c r="H89" s="86"/>
      <c r="I89" s="85"/>
      <c r="J89" s="92" t="str">
        <f t="shared" si="3"/>
        <v/>
      </c>
      <c r="K89" s="85"/>
      <c r="L89" s="85"/>
      <c r="M89" s="63"/>
      <c r="N89" s="63"/>
      <c r="O89" s="63"/>
      <c r="P89" s="63"/>
      <c r="Q89" s="63"/>
      <c r="R89" s="63"/>
      <c r="S89" s="63"/>
      <c r="T89" s="63"/>
      <c r="U89" s="63"/>
      <c r="V89" s="56" t="str">
        <f t="shared" si="2"/>
        <v/>
      </c>
    </row>
    <row r="90" spans="1:22" ht="12.75" customHeight="1" x14ac:dyDescent="0.25">
      <c r="A90" s="84"/>
      <c r="B90" s="84"/>
      <c r="C90" s="84"/>
      <c r="D90" s="84"/>
      <c r="E90" s="91"/>
      <c r="F90" s="85"/>
      <c r="G90" s="86"/>
      <c r="H90" s="86"/>
      <c r="I90" s="85"/>
      <c r="J90" s="92" t="str">
        <f t="shared" si="3"/>
        <v/>
      </c>
      <c r="K90" s="85"/>
      <c r="L90" s="85"/>
      <c r="M90" s="63"/>
      <c r="N90" s="63"/>
      <c r="O90" s="63"/>
      <c r="P90" s="63"/>
      <c r="Q90" s="63"/>
      <c r="R90" s="63"/>
      <c r="S90" s="63"/>
      <c r="T90" s="63"/>
      <c r="U90" s="63"/>
      <c r="V90" s="56" t="str">
        <f t="shared" si="2"/>
        <v/>
      </c>
    </row>
    <row r="91" spans="1:22" ht="12.75" customHeight="1" x14ac:dyDescent="0.25">
      <c r="A91" s="84"/>
      <c r="B91" s="84"/>
      <c r="C91" s="84"/>
      <c r="D91" s="84"/>
      <c r="E91" s="91"/>
      <c r="F91" s="85"/>
      <c r="G91" s="86"/>
      <c r="H91" s="86"/>
      <c r="I91" s="85"/>
      <c r="J91" s="92" t="str">
        <f t="shared" si="3"/>
        <v/>
      </c>
      <c r="K91" s="85"/>
      <c r="L91" s="85"/>
      <c r="M91" s="63"/>
      <c r="N91" s="63"/>
      <c r="O91" s="63"/>
      <c r="P91" s="63"/>
      <c r="Q91" s="63"/>
      <c r="R91" s="63"/>
      <c r="S91" s="63"/>
      <c r="T91" s="63"/>
      <c r="U91" s="63"/>
      <c r="V91" s="56" t="str">
        <f t="shared" si="2"/>
        <v/>
      </c>
    </row>
    <row r="92" spans="1:22" ht="12.75" customHeight="1" x14ac:dyDescent="0.25">
      <c r="A92" s="84"/>
      <c r="B92" s="84"/>
      <c r="C92" s="84"/>
      <c r="D92" s="84"/>
      <c r="E92" s="91"/>
      <c r="F92" s="85"/>
      <c r="G92" s="86"/>
      <c r="H92" s="86"/>
      <c r="I92" s="85"/>
      <c r="J92" s="92" t="str">
        <f t="shared" si="3"/>
        <v/>
      </c>
      <c r="K92" s="85"/>
      <c r="L92" s="85"/>
      <c r="M92" s="63"/>
      <c r="N92" s="63"/>
      <c r="O92" s="63"/>
      <c r="P92" s="63"/>
      <c r="Q92" s="63"/>
      <c r="R92" s="63"/>
      <c r="S92" s="63"/>
      <c r="T92" s="63"/>
      <c r="U92" s="63"/>
      <c r="V92" s="56" t="str">
        <f t="shared" si="2"/>
        <v/>
      </c>
    </row>
    <row r="93" spans="1:22" ht="12.75" customHeight="1" x14ac:dyDescent="0.25">
      <c r="A93" s="84"/>
      <c r="B93" s="84"/>
      <c r="C93" s="84"/>
      <c r="D93" s="84"/>
      <c r="E93" s="91"/>
      <c r="F93" s="85"/>
      <c r="G93" s="86"/>
      <c r="H93" s="86"/>
      <c r="I93" s="85"/>
      <c r="J93" s="92" t="str">
        <f t="shared" si="3"/>
        <v/>
      </c>
      <c r="K93" s="85"/>
      <c r="L93" s="85"/>
      <c r="M93" s="63"/>
      <c r="N93" s="63"/>
      <c r="O93" s="63"/>
      <c r="P93" s="63"/>
      <c r="Q93" s="63"/>
      <c r="R93" s="63"/>
      <c r="S93" s="63"/>
      <c r="T93" s="63"/>
      <c r="U93" s="63"/>
      <c r="V93" s="56" t="str">
        <f t="shared" si="2"/>
        <v/>
      </c>
    </row>
    <row r="94" spans="1:22" ht="12.75" customHeight="1" x14ac:dyDescent="0.25">
      <c r="A94" s="84"/>
      <c r="B94" s="84"/>
      <c r="C94" s="84"/>
      <c r="D94" s="84"/>
      <c r="E94" s="91"/>
      <c r="F94" s="85"/>
      <c r="G94" s="86"/>
      <c r="H94" s="86"/>
      <c r="I94" s="85"/>
      <c r="J94" s="92" t="str">
        <f t="shared" si="3"/>
        <v/>
      </c>
      <c r="K94" s="85"/>
      <c r="L94" s="85"/>
      <c r="M94" s="63"/>
      <c r="N94" s="63"/>
      <c r="O94" s="63"/>
      <c r="P94" s="63"/>
      <c r="Q94" s="63"/>
      <c r="R94" s="63"/>
      <c r="S94" s="63"/>
      <c r="T94" s="63"/>
      <c r="U94" s="63"/>
      <c r="V94" s="56" t="str">
        <f t="shared" si="2"/>
        <v/>
      </c>
    </row>
    <row r="95" spans="1:22" ht="12.75" customHeight="1" x14ac:dyDescent="0.25">
      <c r="A95" s="84"/>
      <c r="B95" s="84"/>
      <c r="C95" s="84"/>
      <c r="D95" s="84"/>
      <c r="E95" s="91"/>
      <c r="F95" s="85"/>
      <c r="G95" s="86"/>
      <c r="H95" s="86"/>
      <c r="I95" s="85"/>
      <c r="J95" s="92" t="str">
        <f t="shared" si="3"/>
        <v/>
      </c>
      <c r="K95" s="85"/>
      <c r="L95" s="85"/>
      <c r="M95" s="63"/>
      <c r="N95" s="63"/>
      <c r="O95" s="63"/>
      <c r="P95" s="63"/>
      <c r="Q95" s="63"/>
      <c r="R95" s="63"/>
      <c r="S95" s="63"/>
      <c r="T95" s="63"/>
      <c r="U95" s="63"/>
      <c r="V95" s="56" t="str">
        <f t="shared" si="2"/>
        <v/>
      </c>
    </row>
    <row r="96" spans="1:22" ht="12.75" customHeight="1" x14ac:dyDescent="0.25">
      <c r="A96" s="84"/>
      <c r="B96" s="84"/>
      <c r="C96" s="84"/>
      <c r="D96" s="84"/>
      <c r="E96" s="91"/>
      <c r="F96" s="85"/>
      <c r="G96" s="86"/>
      <c r="H96" s="86"/>
      <c r="I96" s="85"/>
      <c r="J96" s="92" t="str">
        <f t="shared" si="3"/>
        <v/>
      </c>
      <c r="K96" s="85"/>
      <c r="L96" s="85"/>
      <c r="M96" s="63"/>
      <c r="N96" s="63"/>
      <c r="O96" s="63"/>
      <c r="P96" s="63"/>
      <c r="Q96" s="63"/>
      <c r="R96" s="63"/>
      <c r="S96" s="63"/>
      <c r="T96" s="63"/>
      <c r="U96" s="63"/>
      <c r="V96" s="56" t="str">
        <f t="shared" si="2"/>
        <v/>
      </c>
    </row>
    <row r="97" spans="1:22" ht="12.75" customHeight="1" x14ac:dyDescent="0.25">
      <c r="A97" s="84"/>
      <c r="B97" s="84"/>
      <c r="C97" s="84"/>
      <c r="D97" s="84"/>
      <c r="E97" s="91"/>
      <c r="F97" s="85"/>
      <c r="G97" s="86"/>
      <c r="H97" s="86"/>
      <c r="I97" s="85"/>
      <c r="J97" s="92" t="str">
        <f t="shared" si="3"/>
        <v/>
      </c>
      <c r="K97" s="85"/>
      <c r="L97" s="85"/>
      <c r="M97" s="63"/>
      <c r="N97" s="63"/>
      <c r="O97" s="63"/>
      <c r="P97" s="63"/>
      <c r="Q97" s="63"/>
      <c r="R97" s="63"/>
      <c r="S97" s="63"/>
      <c r="T97" s="63"/>
      <c r="U97" s="63"/>
      <c r="V97" s="56" t="str">
        <f t="shared" si="2"/>
        <v/>
      </c>
    </row>
    <row r="98" spans="1:22" ht="12.75" customHeight="1" x14ac:dyDescent="0.25">
      <c r="A98" s="84"/>
      <c r="B98" s="84"/>
      <c r="C98" s="84"/>
      <c r="D98" s="84"/>
      <c r="E98" s="91"/>
      <c r="F98" s="85"/>
      <c r="G98" s="86"/>
      <c r="H98" s="86"/>
      <c r="I98" s="85"/>
      <c r="J98" s="92" t="str">
        <f t="shared" si="3"/>
        <v/>
      </c>
      <c r="K98" s="85"/>
      <c r="L98" s="85"/>
      <c r="M98" s="63"/>
      <c r="N98" s="63"/>
      <c r="O98" s="63"/>
      <c r="P98" s="63"/>
      <c r="Q98" s="63"/>
      <c r="R98" s="63"/>
      <c r="S98" s="63"/>
      <c r="T98" s="63"/>
      <c r="U98" s="63"/>
      <c r="V98" s="56" t="str">
        <f t="shared" si="2"/>
        <v/>
      </c>
    </row>
    <row r="99" spans="1:22" ht="12.75" customHeight="1" x14ac:dyDescent="0.25">
      <c r="A99" s="84"/>
      <c r="B99" s="84"/>
      <c r="C99" s="84"/>
      <c r="D99" s="84"/>
      <c r="E99" s="91"/>
      <c r="F99" s="85"/>
      <c r="G99" s="86"/>
      <c r="H99" s="86"/>
      <c r="I99" s="85"/>
      <c r="J99" s="92" t="str">
        <f t="shared" si="3"/>
        <v/>
      </c>
      <c r="K99" s="85"/>
      <c r="L99" s="85"/>
      <c r="M99" s="63"/>
      <c r="N99" s="63"/>
      <c r="O99" s="63"/>
      <c r="P99" s="63"/>
      <c r="Q99" s="63"/>
      <c r="R99" s="63"/>
      <c r="S99" s="63"/>
      <c r="T99" s="63"/>
      <c r="U99" s="63"/>
      <c r="V99" s="56" t="str">
        <f t="shared" si="2"/>
        <v/>
      </c>
    </row>
    <row r="100" spans="1:22" ht="12.75" customHeight="1" x14ac:dyDescent="0.25">
      <c r="A100" s="84"/>
      <c r="B100" s="84"/>
      <c r="C100" s="84"/>
      <c r="D100" s="84"/>
      <c r="E100" s="91"/>
      <c r="F100" s="85"/>
      <c r="G100" s="86"/>
      <c r="H100" s="86"/>
      <c r="I100" s="85"/>
      <c r="J100" s="92" t="str">
        <f t="shared" si="3"/>
        <v/>
      </c>
      <c r="K100" s="85"/>
      <c r="L100" s="85"/>
      <c r="M100" s="63"/>
      <c r="N100" s="63"/>
      <c r="O100" s="63"/>
      <c r="P100" s="63"/>
      <c r="Q100" s="63"/>
      <c r="R100" s="63"/>
      <c r="S100" s="63"/>
      <c r="T100" s="63"/>
      <c r="U100" s="63"/>
      <c r="V100" s="56" t="str">
        <f t="shared" si="2"/>
        <v/>
      </c>
    </row>
    <row r="101" spans="1:22" ht="12.75" customHeight="1" x14ac:dyDescent="0.25">
      <c r="A101" s="84"/>
      <c r="B101" s="84"/>
      <c r="C101" s="84"/>
      <c r="D101" s="84"/>
      <c r="E101" s="91"/>
      <c r="F101" s="85"/>
      <c r="G101" s="86"/>
      <c r="H101" s="86"/>
      <c r="I101" s="85"/>
      <c r="J101" s="92" t="str">
        <f t="shared" si="3"/>
        <v/>
      </c>
      <c r="K101" s="85"/>
      <c r="L101" s="85"/>
      <c r="M101" s="63"/>
      <c r="N101" s="63"/>
      <c r="O101" s="63"/>
      <c r="P101" s="63"/>
      <c r="Q101" s="63"/>
      <c r="R101" s="63"/>
      <c r="S101" s="63"/>
      <c r="T101" s="63"/>
      <c r="U101" s="63"/>
      <c r="V101" s="56" t="str">
        <f t="shared" si="2"/>
        <v/>
      </c>
    </row>
    <row r="102" spans="1:22" ht="12.75" customHeight="1" x14ac:dyDescent="0.25">
      <c r="A102" s="84"/>
      <c r="B102" s="84"/>
      <c r="C102" s="84"/>
      <c r="D102" s="84"/>
      <c r="E102" s="91"/>
      <c r="F102" s="85"/>
      <c r="G102" s="86"/>
      <c r="H102" s="86"/>
      <c r="I102" s="85"/>
      <c r="J102" s="92" t="str">
        <f t="shared" si="3"/>
        <v/>
      </c>
      <c r="K102" s="85"/>
      <c r="L102" s="85"/>
      <c r="M102" s="63"/>
      <c r="N102" s="63"/>
      <c r="O102" s="63"/>
      <c r="P102" s="63"/>
      <c r="Q102" s="63"/>
      <c r="R102" s="63"/>
      <c r="S102" s="63"/>
      <c r="T102" s="63"/>
      <c r="U102" s="63"/>
      <c r="V102" s="56" t="str">
        <f t="shared" si="2"/>
        <v/>
      </c>
    </row>
    <row r="103" spans="1:22" ht="12.75" customHeight="1" x14ac:dyDescent="0.25">
      <c r="A103" s="84"/>
      <c r="B103" s="84"/>
      <c r="C103" s="84"/>
      <c r="D103" s="84"/>
      <c r="E103" s="91"/>
      <c r="F103" s="85"/>
      <c r="G103" s="86"/>
      <c r="H103" s="86"/>
      <c r="I103" s="85"/>
      <c r="J103" s="92" t="str">
        <f t="shared" si="3"/>
        <v/>
      </c>
      <c r="K103" s="85"/>
      <c r="L103" s="85"/>
      <c r="M103" s="63"/>
      <c r="N103" s="63"/>
      <c r="O103" s="63"/>
      <c r="P103" s="63"/>
      <c r="Q103" s="63"/>
      <c r="R103" s="63"/>
      <c r="S103" s="63"/>
      <c r="T103" s="63"/>
      <c r="U103" s="63"/>
      <c r="V103" s="56" t="str">
        <f t="shared" si="2"/>
        <v/>
      </c>
    </row>
    <row r="104" spans="1:22" ht="12.75" customHeight="1" x14ac:dyDescent="0.25">
      <c r="A104" s="84"/>
      <c r="B104" s="84"/>
      <c r="C104" s="84"/>
      <c r="D104" s="84"/>
      <c r="E104" s="91"/>
      <c r="F104" s="85"/>
      <c r="G104" s="86"/>
      <c r="H104" s="86"/>
      <c r="I104" s="85"/>
      <c r="J104" s="92" t="str">
        <f t="shared" si="3"/>
        <v/>
      </c>
      <c r="K104" s="85"/>
      <c r="L104" s="85"/>
      <c r="M104" s="63"/>
      <c r="N104" s="63"/>
      <c r="O104" s="63"/>
      <c r="P104" s="63"/>
      <c r="Q104" s="63"/>
      <c r="R104" s="63"/>
      <c r="S104" s="63"/>
      <c r="T104" s="63"/>
      <c r="U104" s="63"/>
      <c r="V104" s="56" t="str">
        <f t="shared" si="2"/>
        <v/>
      </c>
    </row>
    <row r="105" spans="1:22" ht="12.75" customHeight="1" x14ac:dyDescent="0.25">
      <c r="A105" s="84"/>
      <c r="B105" s="84"/>
      <c r="C105" s="84"/>
      <c r="D105" s="84"/>
      <c r="E105" s="91"/>
      <c r="F105" s="85"/>
      <c r="G105" s="86"/>
      <c r="H105" s="86"/>
      <c r="I105" s="85"/>
      <c r="J105" s="92" t="str">
        <f t="shared" si="3"/>
        <v/>
      </c>
      <c r="K105" s="85"/>
      <c r="L105" s="85"/>
      <c r="M105" s="63"/>
      <c r="N105" s="63"/>
      <c r="O105" s="63"/>
      <c r="P105" s="63"/>
      <c r="Q105" s="63"/>
      <c r="R105" s="63"/>
      <c r="S105" s="63"/>
      <c r="T105" s="63"/>
      <c r="U105" s="63"/>
      <c r="V105" s="56" t="str">
        <f t="shared" si="2"/>
        <v/>
      </c>
    </row>
    <row r="106" spans="1:22" ht="12.75" customHeight="1" x14ac:dyDescent="0.25">
      <c r="A106" s="84"/>
      <c r="B106" s="84"/>
      <c r="C106" s="84"/>
      <c r="D106" s="84"/>
      <c r="E106" s="91"/>
      <c r="F106" s="85"/>
      <c r="G106" s="86"/>
      <c r="H106" s="86"/>
      <c r="I106" s="85"/>
      <c r="J106" s="92" t="str">
        <f t="shared" si="3"/>
        <v/>
      </c>
      <c r="K106" s="85"/>
      <c r="L106" s="85"/>
      <c r="M106" s="63"/>
      <c r="N106" s="63"/>
      <c r="O106" s="63"/>
      <c r="P106" s="63"/>
      <c r="Q106" s="63"/>
      <c r="R106" s="63"/>
      <c r="S106" s="63"/>
      <c r="T106" s="63"/>
      <c r="U106" s="63"/>
      <c r="V106" s="56" t="str">
        <f t="shared" si="2"/>
        <v/>
      </c>
    </row>
    <row r="107" spans="1:22" ht="12.75" customHeight="1" x14ac:dyDescent="0.25">
      <c r="A107" s="84"/>
      <c r="B107" s="84"/>
      <c r="C107" s="84"/>
      <c r="D107" s="84"/>
      <c r="E107" s="91"/>
      <c r="F107" s="85"/>
      <c r="G107" s="86"/>
      <c r="H107" s="86"/>
      <c r="I107" s="85"/>
      <c r="J107" s="92" t="str">
        <f t="shared" si="3"/>
        <v/>
      </c>
      <c r="K107" s="85"/>
      <c r="L107" s="85"/>
      <c r="M107" s="63"/>
      <c r="N107" s="63"/>
      <c r="O107" s="63"/>
      <c r="P107" s="63"/>
      <c r="Q107" s="63"/>
      <c r="R107" s="63"/>
      <c r="S107" s="63"/>
      <c r="T107" s="63"/>
      <c r="U107" s="63"/>
      <c r="V107" s="56" t="str">
        <f t="shared" si="2"/>
        <v/>
      </c>
    </row>
    <row r="108" spans="1:22" ht="12.75" customHeight="1" x14ac:dyDescent="0.25">
      <c r="A108" s="84"/>
      <c r="B108" s="84"/>
      <c r="C108" s="84"/>
      <c r="D108" s="84"/>
      <c r="E108" s="91"/>
      <c r="F108" s="85"/>
      <c r="G108" s="86"/>
      <c r="H108" s="86"/>
      <c r="I108" s="85"/>
      <c r="J108" s="92" t="str">
        <f t="shared" si="3"/>
        <v/>
      </c>
      <c r="K108" s="85"/>
      <c r="L108" s="85"/>
      <c r="M108" s="63"/>
      <c r="N108" s="63"/>
      <c r="O108" s="63"/>
      <c r="P108" s="63"/>
      <c r="Q108" s="63"/>
      <c r="R108" s="63"/>
      <c r="S108" s="63"/>
      <c r="T108" s="63"/>
      <c r="U108" s="63"/>
      <c r="V108" s="56" t="str">
        <f t="shared" si="2"/>
        <v/>
      </c>
    </row>
    <row r="109" spans="1:22" ht="12.75" customHeight="1" x14ac:dyDescent="0.25">
      <c r="A109" s="84"/>
      <c r="B109" s="84"/>
      <c r="C109" s="84"/>
      <c r="D109" s="84"/>
      <c r="E109" s="91"/>
      <c r="F109" s="85"/>
      <c r="G109" s="86"/>
      <c r="H109" s="86"/>
      <c r="I109" s="85"/>
      <c r="J109" s="92" t="str">
        <f t="shared" si="3"/>
        <v/>
      </c>
      <c r="K109" s="85"/>
      <c r="L109" s="85"/>
      <c r="M109" s="63"/>
      <c r="N109" s="63"/>
      <c r="O109" s="63"/>
      <c r="P109" s="63"/>
      <c r="Q109" s="63"/>
      <c r="R109" s="63"/>
      <c r="S109" s="63"/>
      <c r="T109" s="63"/>
      <c r="U109" s="63"/>
      <c r="V109" s="56" t="str">
        <f t="shared" si="2"/>
        <v/>
      </c>
    </row>
    <row r="110" spans="1:22" ht="12.75" customHeight="1" x14ac:dyDescent="0.25">
      <c r="A110" s="84"/>
      <c r="B110" s="84"/>
      <c r="C110" s="84"/>
      <c r="D110" s="84"/>
      <c r="E110" s="91"/>
      <c r="F110" s="85"/>
      <c r="G110" s="86"/>
      <c r="H110" s="86"/>
      <c r="I110" s="85"/>
      <c r="J110" s="92" t="str">
        <f t="shared" si="3"/>
        <v/>
      </c>
      <c r="K110" s="85"/>
      <c r="L110" s="85"/>
      <c r="M110" s="63"/>
      <c r="N110" s="63"/>
      <c r="O110" s="63"/>
      <c r="P110" s="63"/>
      <c r="Q110" s="63"/>
      <c r="R110" s="63"/>
      <c r="S110" s="63"/>
      <c r="T110" s="63"/>
      <c r="U110" s="63"/>
      <c r="V110" s="56" t="str">
        <f t="shared" si="2"/>
        <v/>
      </c>
    </row>
    <row r="111" spans="1:22" ht="12.75" customHeight="1" x14ac:dyDescent="0.25">
      <c r="A111" s="84"/>
      <c r="B111" s="84"/>
      <c r="C111" s="84"/>
      <c r="D111" s="84"/>
      <c r="E111" s="91"/>
      <c r="F111" s="85"/>
      <c r="G111" s="86"/>
      <c r="H111" s="86"/>
      <c r="I111" s="85"/>
      <c r="J111" s="92" t="str">
        <f t="shared" si="3"/>
        <v/>
      </c>
      <c r="K111" s="85"/>
      <c r="L111" s="85"/>
      <c r="M111" s="63"/>
      <c r="N111" s="63"/>
      <c r="O111" s="63"/>
      <c r="P111" s="63"/>
      <c r="Q111" s="63"/>
      <c r="R111" s="63"/>
      <c r="S111" s="63"/>
      <c r="T111" s="63"/>
      <c r="U111" s="63"/>
      <c r="V111" s="56" t="str">
        <f t="shared" si="2"/>
        <v/>
      </c>
    </row>
    <row r="112" spans="1:22" ht="12.75" customHeight="1" x14ac:dyDescent="0.25">
      <c r="A112" s="84"/>
      <c r="B112" s="84"/>
      <c r="C112" s="84"/>
      <c r="D112" s="84"/>
      <c r="E112" s="91"/>
      <c r="F112" s="85"/>
      <c r="G112" s="86"/>
      <c r="H112" s="86"/>
      <c r="I112" s="85"/>
      <c r="J112" s="92" t="str">
        <f t="shared" si="3"/>
        <v/>
      </c>
      <c r="K112" s="85"/>
      <c r="L112" s="85"/>
      <c r="M112" s="63"/>
      <c r="N112" s="63"/>
      <c r="O112" s="63"/>
      <c r="P112" s="63"/>
      <c r="Q112" s="63"/>
      <c r="R112" s="63"/>
      <c r="S112" s="63"/>
      <c r="T112" s="63"/>
      <c r="U112" s="63"/>
      <c r="V112" s="56" t="str">
        <f t="shared" si="2"/>
        <v/>
      </c>
    </row>
    <row r="113" spans="1:22" ht="12.75" customHeight="1" x14ac:dyDescent="0.25">
      <c r="A113" s="84"/>
      <c r="B113" s="84"/>
      <c r="C113" s="84"/>
      <c r="D113" s="84"/>
      <c r="E113" s="91"/>
      <c r="F113" s="85"/>
      <c r="G113" s="86"/>
      <c r="H113" s="86"/>
      <c r="I113" s="85"/>
      <c r="J113" s="92" t="str">
        <f t="shared" si="3"/>
        <v/>
      </c>
      <c r="K113" s="85"/>
      <c r="L113" s="85"/>
      <c r="M113" s="63"/>
      <c r="N113" s="63"/>
      <c r="O113" s="63"/>
      <c r="P113" s="63"/>
      <c r="Q113" s="63"/>
      <c r="R113" s="63"/>
      <c r="S113" s="63"/>
      <c r="T113" s="63"/>
      <c r="U113" s="63"/>
      <c r="V113" s="56" t="str">
        <f t="shared" si="2"/>
        <v/>
      </c>
    </row>
    <row r="114" spans="1:22" ht="12.75" customHeight="1" x14ac:dyDescent="0.25">
      <c r="A114" s="84"/>
      <c r="B114" s="84"/>
      <c r="C114" s="84"/>
      <c r="D114" s="84"/>
      <c r="E114" s="91"/>
      <c r="F114" s="85"/>
      <c r="G114" s="86"/>
      <c r="H114" s="86"/>
      <c r="I114" s="85"/>
      <c r="J114" s="92" t="str">
        <f t="shared" si="3"/>
        <v/>
      </c>
      <c r="K114" s="85"/>
      <c r="L114" s="85"/>
      <c r="M114" s="63"/>
      <c r="N114" s="63"/>
      <c r="O114" s="63"/>
      <c r="P114" s="63"/>
      <c r="Q114" s="63"/>
      <c r="R114" s="63"/>
      <c r="S114" s="63"/>
      <c r="T114" s="63"/>
      <c r="U114" s="63"/>
      <c r="V114" s="56" t="str">
        <f t="shared" si="2"/>
        <v/>
      </c>
    </row>
    <row r="115" spans="1:22" ht="12.75" customHeight="1" x14ac:dyDescent="0.25">
      <c r="A115" s="84"/>
      <c r="B115" s="84"/>
      <c r="C115" s="84"/>
      <c r="D115" s="84"/>
      <c r="E115" s="91"/>
      <c r="F115" s="85"/>
      <c r="G115" s="86"/>
      <c r="H115" s="86"/>
      <c r="I115" s="85"/>
      <c r="J115" s="92" t="str">
        <f t="shared" si="3"/>
        <v/>
      </c>
      <c r="K115" s="85"/>
      <c r="L115" s="85"/>
      <c r="M115" s="63"/>
      <c r="N115" s="63"/>
      <c r="O115" s="63"/>
      <c r="P115" s="63"/>
      <c r="Q115" s="63"/>
      <c r="R115" s="63"/>
      <c r="S115" s="63"/>
      <c r="T115" s="63"/>
      <c r="U115" s="63"/>
      <c r="V115" s="56" t="str">
        <f t="shared" si="2"/>
        <v/>
      </c>
    </row>
    <row r="116" spans="1:22" ht="12.75" customHeight="1" x14ac:dyDescent="0.25">
      <c r="A116" s="84"/>
      <c r="B116" s="84"/>
      <c r="C116" s="84"/>
      <c r="D116" s="84"/>
      <c r="E116" s="91"/>
      <c r="F116" s="85"/>
      <c r="G116" s="86"/>
      <c r="H116" s="86"/>
      <c r="I116" s="85"/>
      <c r="J116" s="92" t="str">
        <f t="shared" si="3"/>
        <v/>
      </c>
      <c r="K116" s="85"/>
      <c r="L116" s="85"/>
      <c r="M116" s="63"/>
      <c r="N116" s="63"/>
      <c r="O116" s="63"/>
      <c r="P116" s="63"/>
      <c r="Q116" s="63"/>
      <c r="R116" s="63"/>
      <c r="S116" s="63"/>
      <c r="T116" s="63"/>
      <c r="U116" s="63"/>
      <c r="V116" s="56" t="str">
        <f t="shared" si="2"/>
        <v/>
      </c>
    </row>
    <row r="117" spans="1:22" ht="12.75" customHeight="1" x14ac:dyDescent="0.25">
      <c r="A117" s="84"/>
      <c r="B117" s="84"/>
      <c r="C117" s="84"/>
      <c r="D117" s="84"/>
      <c r="E117" s="91"/>
      <c r="F117" s="85"/>
      <c r="G117" s="86"/>
      <c r="H117" s="86"/>
      <c r="I117" s="85"/>
      <c r="J117" s="92" t="str">
        <f t="shared" si="3"/>
        <v/>
      </c>
      <c r="K117" s="85"/>
      <c r="L117" s="85"/>
      <c r="M117" s="63"/>
      <c r="N117" s="63"/>
      <c r="O117" s="63"/>
      <c r="P117" s="63"/>
      <c r="Q117" s="63"/>
      <c r="R117" s="63"/>
      <c r="S117" s="63"/>
      <c r="T117" s="63"/>
      <c r="U117" s="63"/>
      <c r="V117" s="56" t="str">
        <f t="shared" si="2"/>
        <v/>
      </c>
    </row>
    <row r="118" spans="1:22" ht="12.75" customHeight="1" x14ac:dyDescent="0.25">
      <c r="A118" s="84"/>
      <c r="B118" s="84"/>
      <c r="C118" s="84"/>
      <c r="D118" s="84"/>
      <c r="E118" s="91"/>
      <c r="F118" s="85"/>
      <c r="G118" s="86"/>
      <c r="H118" s="86"/>
      <c r="I118" s="85"/>
      <c r="J118" s="92" t="str">
        <f t="shared" si="3"/>
        <v/>
      </c>
      <c r="K118" s="85"/>
      <c r="L118" s="85"/>
      <c r="M118" s="63"/>
      <c r="N118" s="63"/>
      <c r="O118" s="63"/>
      <c r="P118" s="63"/>
      <c r="Q118" s="63"/>
      <c r="R118" s="63"/>
      <c r="S118" s="63"/>
      <c r="T118" s="63"/>
      <c r="U118" s="63"/>
      <c r="V118" s="56" t="str">
        <f t="shared" si="2"/>
        <v/>
      </c>
    </row>
    <row r="119" spans="1:22" ht="12.75" customHeight="1" x14ac:dyDescent="0.25">
      <c r="A119" s="84"/>
      <c r="B119" s="84"/>
      <c r="C119" s="84"/>
      <c r="D119" s="84"/>
      <c r="E119" s="91"/>
      <c r="F119" s="85"/>
      <c r="G119" s="86"/>
      <c r="H119" s="86"/>
      <c r="I119" s="85"/>
      <c r="J119" s="92" t="str">
        <f t="shared" si="3"/>
        <v/>
      </c>
      <c r="K119" s="85"/>
      <c r="L119" s="85"/>
      <c r="M119" s="63"/>
      <c r="N119" s="63"/>
      <c r="O119" s="63"/>
      <c r="P119" s="63"/>
      <c r="Q119" s="63"/>
      <c r="R119" s="63"/>
      <c r="S119" s="63"/>
      <c r="T119" s="63"/>
      <c r="U119" s="63"/>
      <c r="V119" s="56" t="str">
        <f t="shared" si="2"/>
        <v/>
      </c>
    </row>
    <row r="120" spans="1:22" ht="12.75" customHeight="1" x14ac:dyDescent="0.25">
      <c r="A120" s="84"/>
      <c r="B120" s="84"/>
      <c r="C120" s="84"/>
      <c r="D120" s="84"/>
      <c r="E120" s="91"/>
      <c r="F120" s="85"/>
      <c r="G120" s="86"/>
      <c r="H120" s="86"/>
      <c r="I120" s="85"/>
      <c r="J120" s="92" t="str">
        <f t="shared" si="3"/>
        <v/>
      </c>
      <c r="K120" s="85"/>
      <c r="L120" s="85"/>
      <c r="M120" s="63"/>
      <c r="N120" s="63"/>
      <c r="O120" s="63"/>
      <c r="P120" s="63"/>
      <c r="Q120" s="63"/>
      <c r="R120" s="63"/>
      <c r="S120" s="63"/>
      <c r="T120" s="63"/>
      <c r="U120" s="63"/>
      <c r="V120" s="56" t="str">
        <f t="shared" si="2"/>
        <v/>
      </c>
    </row>
    <row r="121" spans="1:22" ht="12.75" customHeight="1" x14ac:dyDescent="0.25">
      <c r="A121" s="84"/>
      <c r="B121" s="84"/>
      <c r="C121" s="84"/>
      <c r="D121" s="84"/>
      <c r="E121" s="91"/>
      <c r="F121" s="85"/>
      <c r="G121" s="86"/>
      <c r="H121" s="86"/>
      <c r="I121" s="85"/>
      <c r="J121" s="92" t="str">
        <f t="shared" si="3"/>
        <v/>
      </c>
      <c r="K121" s="85"/>
      <c r="L121" s="85"/>
      <c r="M121" s="63"/>
      <c r="N121" s="63"/>
      <c r="O121" s="63"/>
      <c r="P121" s="63"/>
      <c r="Q121" s="63"/>
      <c r="R121" s="63"/>
      <c r="S121" s="63"/>
      <c r="T121" s="63"/>
      <c r="U121" s="63"/>
      <c r="V121" s="56" t="str">
        <f t="shared" si="2"/>
        <v/>
      </c>
    </row>
    <row r="122" spans="1:22" ht="12.75" customHeight="1" x14ac:dyDescent="0.25">
      <c r="A122" s="84"/>
      <c r="B122" s="84"/>
      <c r="C122" s="84"/>
      <c r="D122" s="84"/>
      <c r="E122" s="91"/>
      <c r="F122" s="85"/>
      <c r="G122" s="86"/>
      <c r="H122" s="86"/>
      <c r="I122" s="85"/>
      <c r="J122" s="92" t="str">
        <f t="shared" si="3"/>
        <v/>
      </c>
      <c r="K122" s="85"/>
      <c r="L122" s="85"/>
      <c r="M122" s="63"/>
      <c r="N122" s="63"/>
      <c r="O122" s="63"/>
      <c r="P122" s="63"/>
      <c r="Q122" s="63"/>
      <c r="R122" s="63"/>
      <c r="S122" s="63"/>
      <c r="T122" s="63"/>
      <c r="U122" s="63"/>
      <c r="V122" s="56" t="str">
        <f t="shared" si="2"/>
        <v/>
      </c>
    </row>
    <row r="123" spans="1:22" ht="12.75" customHeight="1" x14ac:dyDescent="0.25">
      <c r="A123" s="84"/>
      <c r="B123" s="84"/>
      <c r="C123" s="84"/>
      <c r="D123" s="84"/>
      <c r="E123" s="91"/>
      <c r="F123" s="85"/>
      <c r="G123" s="86"/>
      <c r="H123" s="86"/>
      <c r="I123" s="85"/>
      <c r="J123" s="92" t="str">
        <f t="shared" si="3"/>
        <v/>
      </c>
      <c r="K123" s="85"/>
      <c r="L123" s="85"/>
      <c r="M123" s="63"/>
      <c r="N123" s="63"/>
      <c r="O123" s="63"/>
      <c r="P123" s="63"/>
      <c r="Q123" s="63"/>
      <c r="R123" s="63"/>
      <c r="S123" s="63"/>
      <c r="T123" s="63"/>
      <c r="U123" s="63"/>
      <c r="V123" s="56" t="str">
        <f t="shared" si="2"/>
        <v/>
      </c>
    </row>
    <row r="124" spans="1:22" ht="12.75" customHeight="1" x14ac:dyDescent="0.25">
      <c r="A124" s="84"/>
      <c r="B124" s="84"/>
      <c r="C124" s="84"/>
      <c r="D124" s="84"/>
      <c r="E124" s="91"/>
      <c r="F124" s="85"/>
      <c r="G124" s="86"/>
      <c r="H124" s="86"/>
      <c r="I124" s="85"/>
      <c r="J124" s="92" t="str">
        <f t="shared" si="3"/>
        <v/>
      </c>
      <c r="K124" s="85"/>
      <c r="L124" s="85"/>
      <c r="M124" s="63"/>
      <c r="N124" s="63"/>
      <c r="O124" s="63"/>
      <c r="P124" s="63"/>
      <c r="Q124" s="63"/>
      <c r="R124" s="63"/>
      <c r="S124" s="63"/>
      <c r="T124" s="63"/>
      <c r="U124" s="63"/>
      <c r="V124" s="56" t="str">
        <f t="shared" si="2"/>
        <v/>
      </c>
    </row>
    <row r="125" spans="1:22" ht="12.75" customHeight="1" x14ac:dyDescent="0.25">
      <c r="A125" s="84"/>
      <c r="B125" s="84"/>
      <c r="C125" s="84"/>
      <c r="D125" s="84"/>
      <c r="E125" s="91"/>
      <c r="F125" s="85"/>
      <c r="G125" s="86"/>
      <c r="H125" s="86"/>
      <c r="I125" s="85"/>
      <c r="J125" s="92" t="str">
        <f t="shared" si="3"/>
        <v/>
      </c>
      <c r="K125" s="85"/>
      <c r="L125" s="85"/>
      <c r="M125" s="63"/>
      <c r="N125" s="63"/>
      <c r="O125" s="63"/>
      <c r="P125" s="63"/>
      <c r="Q125" s="63"/>
      <c r="R125" s="63"/>
      <c r="S125" s="63"/>
      <c r="T125" s="63"/>
      <c r="U125" s="63"/>
      <c r="V125" s="56" t="str">
        <f t="shared" si="2"/>
        <v/>
      </c>
    </row>
    <row r="126" spans="1:22" ht="12.75" customHeight="1" x14ac:dyDescent="0.25">
      <c r="A126" s="84"/>
      <c r="B126" s="84"/>
      <c r="C126" s="84"/>
      <c r="D126" s="84"/>
      <c r="E126" s="91"/>
      <c r="F126" s="85"/>
      <c r="G126" s="86"/>
      <c r="H126" s="86"/>
      <c r="I126" s="85"/>
      <c r="J126" s="92" t="str">
        <f t="shared" si="3"/>
        <v/>
      </c>
      <c r="K126" s="85"/>
      <c r="L126" s="85"/>
      <c r="M126" s="63"/>
      <c r="N126" s="63"/>
      <c r="O126" s="63"/>
      <c r="P126" s="63"/>
      <c r="Q126" s="63"/>
      <c r="R126" s="63"/>
      <c r="S126" s="63"/>
      <c r="T126" s="63"/>
      <c r="U126" s="63"/>
      <c r="V126" s="56" t="str">
        <f t="shared" si="2"/>
        <v/>
      </c>
    </row>
    <row r="127" spans="1:22" ht="12.75" customHeight="1" x14ac:dyDescent="0.25">
      <c r="A127" s="84"/>
      <c r="B127" s="84"/>
      <c r="C127" s="84"/>
      <c r="D127" s="84"/>
      <c r="E127" s="91"/>
      <c r="F127" s="85"/>
      <c r="G127" s="86"/>
      <c r="H127" s="86"/>
      <c r="I127" s="85"/>
      <c r="J127" s="92" t="str">
        <f t="shared" si="3"/>
        <v/>
      </c>
      <c r="K127" s="85"/>
      <c r="L127" s="85"/>
      <c r="M127" s="63"/>
      <c r="N127" s="63"/>
      <c r="O127" s="63"/>
      <c r="P127" s="63"/>
      <c r="Q127" s="63"/>
      <c r="R127" s="63"/>
      <c r="S127" s="63"/>
      <c r="T127" s="63"/>
      <c r="U127" s="63"/>
      <c r="V127" s="56" t="str">
        <f t="shared" si="2"/>
        <v/>
      </c>
    </row>
    <row r="128" spans="1:22" ht="12.75" customHeight="1" x14ac:dyDescent="0.25">
      <c r="A128" s="84"/>
      <c r="B128" s="84"/>
      <c r="C128" s="84"/>
      <c r="D128" s="84"/>
      <c r="E128" s="91"/>
      <c r="F128" s="85"/>
      <c r="G128" s="86"/>
      <c r="H128" s="86"/>
      <c r="I128" s="85"/>
      <c r="J128" s="92" t="str">
        <f t="shared" si="3"/>
        <v/>
      </c>
      <c r="K128" s="85"/>
      <c r="L128" s="85"/>
      <c r="M128" s="63"/>
      <c r="N128" s="63"/>
      <c r="O128" s="63"/>
      <c r="P128" s="63"/>
      <c r="Q128" s="63"/>
      <c r="R128" s="63"/>
      <c r="S128" s="63"/>
      <c r="T128" s="63"/>
      <c r="U128" s="63"/>
      <c r="V128" s="56" t="str">
        <f t="shared" si="2"/>
        <v/>
      </c>
    </row>
    <row r="129" spans="1:22" ht="12.75" customHeight="1" x14ac:dyDescent="0.25">
      <c r="A129" s="84"/>
      <c r="B129" s="84"/>
      <c r="C129" s="84"/>
      <c r="D129" s="84"/>
      <c r="E129" s="91"/>
      <c r="F129" s="85"/>
      <c r="G129" s="86"/>
      <c r="H129" s="86"/>
      <c r="I129" s="85"/>
      <c r="J129" s="92" t="str">
        <f t="shared" si="3"/>
        <v/>
      </c>
      <c r="K129" s="85"/>
      <c r="L129" s="85"/>
      <c r="M129" s="63"/>
      <c r="N129" s="63"/>
      <c r="O129" s="63"/>
      <c r="P129" s="63"/>
      <c r="Q129" s="63"/>
      <c r="R129" s="63"/>
      <c r="S129" s="63"/>
      <c r="T129" s="63"/>
      <c r="U129" s="63"/>
      <c r="V129" s="56" t="str">
        <f t="shared" si="2"/>
        <v/>
      </c>
    </row>
    <row r="130" spans="1:22" ht="12.75" customHeight="1" x14ac:dyDescent="0.25">
      <c r="A130" s="84"/>
      <c r="B130" s="84"/>
      <c r="C130" s="84"/>
      <c r="D130" s="84"/>
      <c r="E130" s="91"/>
      <c r="F130" s="85"/>
      <c r="G130" s="86"/>
      <c r="H130" s="86"/>
      <c r="I130" s="85"/>
      <c r="J130" s="92" t="str">
        <f t="shared" si="3"/>
        <v/>
      </c>
      <c r="K130" s="85"/>
      <c r="L130" s="85"/>
      <c r="M130" s="63"/>
      <c r="N130" s="63"/>
      <c r="O130" s="63"/>
      <c r="P130" s="63"/>
      <c r="Q130" s="63"/>
      <c r="R130" s="63"/>
      <c r="S130" s="63"/>
      <c r="T130" s="63"/>
      <c r="U130" s="63"/>
      <c r="V130" s="56" t="str">
        <f t="shared" si="2"/>
        <v/>
      </c>
    </row>
    <row r="131" spans="1:22" ht="12.75" customHeight="1" x14ac:dyDescent="0.25">
      <c r="A131" s="84"/>
      <c r="B131" s="84"/>
      <c r="C131" s="84"/>
      <c r="D131" s="84"/>
      <c r="E131" s="91"/>
      <c r="F131" s="85"/>
      <c r="G131" s="86"/>
      <c r="H131" s="86"/>
      <c r="I131" s="85"/>
      <c r="J131" s="92" t="str">
        <f t="shared" si="3"/>
        <v/>
      </c>
      <c r="K131" s="85"/>
      <c r="L131" s="85"/>
      <c r="M131" s="63"/>
      <c r="N131" s="63"/>
      <c r="O131" s="63"/>
      <c r="P131" s="63"/>
      <c r="Q131" s="63"/>
      <c r="R131" s="63"/>
      <c r="S131" s="63"/>
      <c r="T131" s="63"/>
      <c r="U131" s="63"/>
      <c r="V131" s="56" t="str">
        <f t="shared" ref="V131:V194" si="4">IF(A131="","",A131&amp;"/ "&amp;B131&amp;" for  "&amp;C131)</f>
        <v/>
      </c>
    </row>
    <row r="132" spans="1:22" ht="12.75" customHeight="1" x14ac:dyDescent="0.25">
      <c r="A132" s="84"/>
      <c r="B132" s="84"/>
      <c r="C132" s="84"/>
      <c r="D132" s="84"/>
      <c r="E132" s="91"/>
      <c r="F132" s="85"/>
      <c r="G132" s="86"/>
      <c r="H132" s="86"/>
      <c r="I132" s="85"/>
      <c r="J132" s="92" t="str">
        <f t="shared" ref="J132:J195" si="5">IF(H132="","",H132*I132)</f>
        <v/>
      </c>
      <c r="K132" s="85"/>
      <c r="L132" s="85"/>
      <c r="M132" s="63"/>
      <c r="N132" s="63"/>
      <c r="O132" s="63"/>
      <c r="P132" s="63"/>
      <c r="Q132" s="63"/>
      <c r="R132" s="63"/>
      <c r="S132" s="63"/>
      <c r="T132" s="63"/>
      <c r="U132" s="63"/>
      <c r="V132" s="56" t="str">
        <f t="shared" si="4"/>
        <v/>
      </c>
    </row>
    <row r="133" spans="1:22" ht="12.75" customHeight="1" x14ac:dyDescent="0.25">
      <c r="A133" s="84"/>
      <c r="B133" s="84"/>
      <c r="C133" s="84"/>
      <c r="D133" s="84"/>
      <c r="E133" s="91"/>
      <c r="F133" s="85"/>
      <c r="G133" s="86"/>
      <c r="H133" s="86"/>
      <c r="I133" s="85"/>
      <c r="J133" s="92" t="str">
        <f t="shared" si="5"/>
        <v/>
      </c>
      <c r="K133" s="85"/>
      <c r="L133" s="85"/>
      <c r="M133" s="63"/>
      <c r="N133" s="63"/>
      <c r="O133" s="63"/>
      <c r="P133" s="63"/>
      <c r="Q133" s="63"/>
      <c r="R133" s="63"/>
      <c r="S133" s="63"/>
      <c r="T133" s="63"/>
      <c r="U133" s="63"/>
      <c r="V133" s="56" t="str">
        <f t="shared" si="4"/>
        <v/>
      </c>
    </row>
    <row r="134" spans="1:22" ht="12.75" customHeight="1" x14ac:dyDescent="0.25">
      <c r="A134" s="84"/>
      <c r="B134" s="84"/>
      <c r="C134" s="84"/>
      <c r="D134" s="84"/>
      <c r="E134" s="91"/>
      <c r="F134" s="85"/>
      <c r="G134" s="86"/>
      <c r="H134" s="86"/>
      <c r="I134" s="85"/>
      <c r="J134" s="92" t="str">
        <f t="shared" si="5"/>
        <v/>
      </c>
      <c r="K134" s="85"/>
      <c r="L134" s="85"/>
      <c r="M134" s="63"/>
      <c r="N134" s="63"/>
      <c r="O134" s="63"/>
      <c r="P134" s="63"/>
      <c r="Q134" s="63"/>
      <c r="R134" s="63"/>
      <c r="S134" s="63"/>
      <c r="T134" s="63"/>
      <c r="U134" s="63"/>
      <c r="V134" s="56" t="str">
        <f t="shared" si="4"/>
        <v/>
      </c>
    </row>
    <row r="135" spans="1:22" ht="12.75" customHeight="1" x14ac:dyDescent="0.25">
      <c r="A135" s="84"/>
      <c r="B135" s="84"/>
      <c r="C135" s="84"/>
      <c r="D135" s="84"/>
      <c r="E135" s="91"/>
      <c r="F135" s="85"/>
      <c r="G135" s="86"/>
      <c r="H135" s="86"/>
      <c r="I135" s="85"/>
      <c r="J135" s="92" t="str">
        <f t="shared" si="5"/>
        <v/>
      </c>
      <c r="K135" s="85"/>
      <c r="L135" s="85"/>
      <c r="M135" s="63"/>
      <c r="N135" s="63"/>
      <c r="O135" s="63"/>
      <c r="P135" s="63"/>
      <c r="Q135" s="63"/>
      <c r="R135" s="63"/>
      <c r="S135" s="63"/>
      <c r="T135" s="63"/>
      <c r="U135" s="63"/>
      <c r="V135" s="56" t="str">
        <f t="shared" si="4"/>
        <v/>
      </c>
    </row>
    <row r="136" spans="1:22" ht="12.75" customHeight="1" x14ac:dyDescent="0.25">
      <c r="A136" s="84"/>
      <c r="B136" s="84"/>
      <c r="C136" s="84"/>
      <c r="D136" s="84"/>
      <c r="E136" s="91"/>
      <c r="F136" s="85"/>
      <c r="G136" s="86"/>
      <c r="H136" s="86"/>
      <c r="I136" s="85"/>
      <c r="J136" s="92" t="str">
        <f t="shared" si="5"/>
        <v/>
      </c>
      <c r="K136" s="85"/>
      <c r="L136" s="85"/>
      <c r="M136" s="63"/>
      <c r="N136" s="63"/>
      <c r="O136" s="63"/>
      <c r="P136" s="63"/>
      <c r="Q136" s="63"/>
      <c r="R136" s="63"/>
      <c r="S136" s="63"/>
      <c r="T136" s="63"/>
      <c r="U136" s="63"/>
      <c r="V136" s="56" t="str">
        <f t="shared" si="4"/>
        <v/>
      </c>
    </row>
    <row r="137" spans="1:22" ht="12.75" customHeight="1" x14ac:dyDescent="0.25">
      <c r="A137" s="84"/>
      <c r="B137" s="84"/>
      <c r="C137" s="84"/>
      <c r="D137" s="84"/>
      <c r="E137" s="91"/>
      <c r="F137" s="85"/>
      <c r="G137" s="86"/>
      <c r="H137" s="86"/>
      <c r="I137" s="85"/>
      <c r="J137" s="92" t="str">
        <f t="shared" si="5"/>
        <v/>
      </c>
      <c r="K137" s="85"/>
      <c r="L137" s="85"/>
      <c r="M137" s="63"/>
      <c r="N137" s="63"/>
      <c r="O137" s="63"/>
      <c r="P137" s="63"/>
      <c r="Q137" s="63"/>
      <c r="R137" s="63"/>
      <c r="S137" s="63"/>
      <c r="T137" s="63"/>
      <c r="U137" s="63"/>
      <c r="V137" s="56" t="str">
        <f t="shared" si="4"/>
        <v/>
      </c>
    </row>
    <row r="138" spans="1:22" ht="12.75" customHeight="1" x14ac:dyDescent="0.25">
      <c r="A138" s="84"/>
      <c r="B138" s="84"/>
      <c r="C138" s="84"/>
      <c r="D138" s="84"/>
      <c r="E138" s="91"/>
      <c r="F138" s="85"/>
      <c r="G138" s="86"/>
      <c r="H138" s="86"/>
      <c r="I138" s="85"/>
      <c r="J138" s="92" t="str">
        <f t="shared" si="5"/>
        <v/>
      </c>
      <c r="K138" s="85"/>
      <c r="L138" s="85"/>
      <c r="M138" s="63"/>
      <c r="N138" s="63"/>
      <c r="O138" s="63"/>
      <c r="P138" s="63"/>
      <c r="Q138" s="63"/>
      <c r="R138" s="63"/>
      <c r="S138" s="63"/>
      <c r="T138" s="63"/>
      <c r="U138" s="63"/>
      <c r="V138" s="56" t="str">
        <f t="shared" si="4"/>
        <v/>
      </c>
    </row>
    <row r="139" spans="1:22" ht="12.75" customHeight="1" x14ac:dyDescent="0.25">
      <c r="A139" s="84"/>
      <c r="B139" s="84"/>
      <c r="C139" s="84"/>
      <c r="D139" s="84"/>
      <c r="E139" s="91"/>
      <c r="F139" s="85"/>
      <c r="G139" s="86"/>
      <c r="H139" s="86"/>
      <c r="I139" s="85"/>
      <c r="J139" s="92" t="str">
        <f t="shared" si="5"/>
        <v/>
      </c>
      <c r="K139" s="85"/>
      <c r="L139" s="85"/>
      <c r="M139" s="63"/>
      <c r="N139" s="63"/>
      <c r="O139" s="63"/>
      <c r="P139" s="63"/>
      <c r="Q139" s="63"/>
      <c r="R139" s="63"/>
      <c r="S139" s="63"/>
      <c r="T139" s="63"/>
      <c r="U139" s="63"/>
      <c r="V139" s="56" t="str">
        <f t="shared" si="4"/>
        <v/>
      </c>
    </row>
    <row r="140" spans="1:22" ht="12.75" customHeight="1" x14ac:dyDescent="0.25">
      <c r="A140" s="84"/>
      <c r="B140" s="84"/>
      <c r="C140" s="84"/>
      <c r="D140" s="84"/>
      <c r="E140" s="91"/>
      <c r="F140" s="85"/>
      <c r="G140" s="86"/>
      <c r="H140" s="86"/>
      <c r="I140" s="85"/>
      <c r="J140" s="92" t="str">
        <f t="shared" si="5"/>
        <v/>
      </c>
      <c r="K140" s="85"/>
      <c r="L140" s="85"/>
      <c r="M140" s="63"/>
      <c r="N140" s="63"/>
      <c r="O140" s="63"/>
      <c r="P140" s="63"/>
      <c r="Q140" s="63"/>
      <c r="R140" s="63"/>
      <c r="S140" s="63"/>
      <c r="T140" s="63"/>
      <c r="U140" s="63"/>
      <c r="V140" s="56" t="str">
        <f t="shared" si="4"/>
        <v/>
      </c>
    </row>
    <row r="141" spans="1:22" ht="12.75" customHeight="1" x14ac:dyDescent="0.25">
      <c r="A141" s="84"/>
      <c r="B141" s="84"/>
      <c r="C141" s="84"/>
      <c r="D141" s="84"/>
      <c r="E141" s="91"/>
      <c r="F141" s="85"/>
      <c r="G141" s="86"/>
      <c r="H141" s="86"/>
      <c r="I141" s="85"/>
      <c r="J141" s="92" t="str">
        <f t="shared" si="5"/>
        <v/>
      </c>
      <c r="K141" s="85"/>
      <c r="L141" s="85"/>
      <c r="M141" s="63"/>
      <c r="N141" s="63"/>
      <c r="O141" s="63"/>
      <c r="P141" s="63"/>
      <c r="Q141" s="63"/>
      <c r="R141" s="63"/>
      <c r="S141" s="63"/>
      <c r="T141" s="63"/>
      <c r="U141" s="63"/>
      <c r="V141" s="56" t="str">
        <f t="shared" si="4"/>
        <v/>
      </c>
    </row>
    <row r="142" spans="1:22" ht="12.75" customHeight="1" x14ac:dyDescent="0.25">
      <c r="A142" s="84"/>
      <c r="B142" s="84"/>
      <c r="C142" s="84"/>
      <c r="D142" s="84"/>
      <c r="E142" s="91"/>
      <c r="F142" s="85"/>
      <c r="G142" s="86"/>
      <c r="H142" s="86"/>
      <c r="I142" s="85"/>
      <c r="J142" s="92" t="str">
        <f t="shared" si="5"/>
        <v/>
      </c>
      <c r="K142" s="85"/>
      <c r="L142" s="85"/>
      <c r="M142" s="63"/>
      <c r="N142" s="63"/>
      <c r="O142" s="63"/>
      <c r="P142" s="63"/>
      <c r="Q142" s="63"/>
      <c r="R142" s="63"/>
      <c r="S142" s="63"/>
      <c r="T142" s="63"/>
      <c r="U142" s="63"/>
      <c r="V142" s="56" t="str">
        <f t="shared" si="4"/>
        <v/>
      </c>
    </row>
    <row r="143" spans="1:22" ht="12.75" customHeight="1" x14ac:dyDescent="0.25">
      <c r="A143" s="84"/>
      <c r="B143" s="84"/>
      <c r="C143" s="84"/>
      <c r="D143" s="84"/>
      <c r="E143" s="91"/>
      <c r="F143" s="85"/>
      <c r="G143" s="86"/>
      <c r="H143" s="86"/>
      <c r="I143" s="85"/>
      <c r="J143" s="92" t="str">
        <f t="shared" si="5"/>
        <v/>
      </c>
      <c r="K143" s="85"/>
      <c r="L143" s="85"/>
      <c r="M143" s="63"/>
      <c r="N143" s="63"/>
      <c r="O143" s="63"/>
      <c r="P143" s="63"/>
      <c r="Q143" s="63"/>
      <c r="R143" s="63"/>
      <c r="S143" s="63"/>
      <c r="T143" s="63"/>
      <c r="U143" s="63"/>
      <c r="V143" s="56" t="str">
        <f t="shared" si="4"/>
        <v/>
      </c>
    </row>
    <row r="144" spans="1:22" ht="12.75" customHeight="1" x14ac:dyDescent="0.25">
      <c r="A144" s="84"/>
      <c r="B144" s="84"/>
      <c r="C144" s="84"/>
      <c r="D144" s="84"/>
      <c r="E144" s="91"/>
      <c r="F144" s="85"/>
      <c r="G144" s="86"/>
      <c r="H144" s="86"/>
      <c r="I144" s="85"/>
      <c r="J144" s="92" t="str">
        <f t="shared" si="5"/>
        <v/>
      </c>
      <c r="K144" s="85"/>
      <c r="L144" s="85"/>
      <c r="M144" s="63"/>
      <c r="N144" s="63"/>
      <c r="O144" s="63"/>
      <c r="P144" s="63"/>
      <c r="Q144" s="63"/>
      <c r="R144" s="63"/>
      <c r="S144" s="63"/>
      <c r="T144" s="63"/>
      <c r="U144" s="63"/>
      <c r="V144" s="56" t="str">
        <f t="shared" si="4"/>
        <v/>
      </c>
    </row>
    <row r="145" spans="1:22" ht="12.75" customHeight="1" x14ac:dyDescent="0.25">
      <c r="A145" s="84"/>
      <c r="B145" s="84"/>
      <c r="C145" s="84"/>
      <c r="D145" s="84"/>
      <c r="E145" s="91"/>
      <c r="F145" s="85"/>
      <c r="G145" s="86"/>
      <c r="H145" s="86"/>
      <c r="I145" s="85"/>
      <c r="J145" s="92" t="str">
        <f t="shared" si="5"/>
        <v/>
      </c>
      <c r="K145" s="85"/>
      <c r="L145" s="85"/>
      <c r="M145" s="63"/>
      <c r="N145" s="63"/>
      <c r="O145" s="63"/>
      <c r="P145" s="63"/>
      <c r="Q145" s="63"/>
      <c r="R145" s="63"/>
      <c r="S145" s="63"/>
      <c r="T145" s="63"/>
      <c r="U145" s="63"/>
      <c r="V145" s="56" t="str">
        <f t="shared" si="4"/>
        <v/>
      </c>
    </row>
    <row r="146" spans="1:22" ht="12.75" customHeight="1" x14ac:dyDescent="0.25">
      <c r="A146" s="84"/>
      <c r="B146" s="84"/>
      <c r="C146" s="84"/>
      <c r="D146" s="84"/>
      <c r="E146" s="91"/>
      <c r="F146" s="85"/>
      <c r="G146" s="86"/>
      <c r="H146" s="86"/>
      <c r="I146" s="85"/>
      <c r="J146" s="92" t="str">
        <f t="shared" si="5"/>
        <v/>
      </c>
      <c r="K146" s="85"/>
      <c r="L146" s="85"/>
      <c r="M146" s="63"/>
      <c r="N146" s="63"/>
      <c r="O146" s="63"/>
      <c r="P146" s="63"/>
      <c r="Q146" s="63"/>
      <c r="R146" s="63"/>
      <c r="S146" s="63"/>
      <c r="T146" s="63"/>
      <c r="U146" s="63"/>
      <c r="V146" s="56" t="str">
        <f t="shared" si="4"/>
        <v/>
      </c>
    </row>
    <row r="147" spans="1:22" ht="12.75" customHeight="1" x14ac:dyDescent="0.25">
      <c r="A147" s="84"/>
      <c r="B147" s="84"/>
      <c r="C147" s="84"/>
      <c r="D147" s="84"/>
      <c r="E147" s="91"/>
      <c r="F147" s="85"/>
      <c r="G147" s="86"/>
      <c r="H147" s="86"/>
      <c r="I147" s="85"/>
      <c r="J147" s="92" t="str">
        <f t="shared" si="5"/>
        <v/>
      </c>
      <c r="K147" s="85"/>
      <c r="L147" s="85"/>
      <c r="M147" s="63"/>
      <c r="N147" s="63"/>
      <c r="O147" s="63"/>
      <c r="P147" s="63"/>
      <c r="Q147" s="63"/>
      <c r="R147" s="63"/>
      <c r="S147" s="63"/>
      <c r="T147" s="63"/>
      <c r="U147" s="63"/>
      <c r="V147" s="56" t="str">
        <f t="shared" si="4"/>
        <v/>
      </c>
    </row>
    <row r="148" spans="1:22" ht="12.75" customHeight="1" x14ac:dyDescent="0.25">
      <c r="A148" s="84"/>
      <c r="B148" s="84"/>
      <c r="C148" s="84"/>
      <c r="D148" s="84"/>
      <c r="E148" s="91"/>
      <c r="F148" s="85"/>
      <c r="G148" s="86"/>
      <c r="H148" s="86"/>
      <c r="I148" s="85"/>
      <c r="J148" s="92" t="str">
        <f t="shared" si="5"/>
        <v/>
      </c>
      <c r="K148" s="85"/>
      <c r="L148" s="85"/>
      <c r="M148" s="63"/>
      <c r="N148" s="63"/>
      <c r="O148" s="63"/>
      <c r="P148" s="63"/>
      <c r="Q148" s="63"/>
      <c r="R148" s="63"/>
      <c r="S148" s="63"/>
      <c r="T148" s="63"/>
      <c r="U148" s="63"/>
      <c r="V148" s="56" t="str">
        <f t="shared" si="4"/>
        <v/>
      </c>
    </row>
    <row r="149" spans="1:22" ht="12.75" customHeight="1" x14ac:dyDescent="0.25">
      <c r="A149" s="84"/>
      <c r="B149" s="84"/>
      <c r="C149" s="84"/>
      <c r="D149" s="84"/>
      <c r="E149" s="91"/>
      <c r="F149" s="85"/>
      <c r="G149" s="86"/>
      <c r="H149" s="86"/>
      <c r="I149" s="85"/>
      <c r="J149" s="92" t="str">
        <f t="shared" si="5"/>
        <v/>
      </c>
      <c r="K149" s="85"/>
      <c r="L149" s="85"/>
      <c r="M149" s="63"/>
      <c r="N149" s="63"/>
      <c r="O149" s="63"/>
      <c r="P149" s="63"/>
      <c r="Q149" s="63"/>
      <c r="R149" s="63"/>
      <c r="S149" s="63"/>
      <c r="T149" s="63"/>
      <c r="U149" s="63"/>
      <c r="V149" s="56" t="str">
        <f t="shared" si="4"/>
        <v/>
      </c>
    </row>
    <row r="150" spans="1:22" ht="12.75" customHeight="1" x14ac:dyDescent="0.25">
      <c r="A150" s="84"/>
      <c r="B150" s="84"/>
      <c r="C150" s="84"/>
      <c r="D150" s="84"/>
      <c r="E150" s="91"/>
      <c r="F150" s="85"/>
      <c r="G150" s="86"/>
      <c r="H150" s="86"/>
      <c r="I150" s="85"/>
      <c r="J150" s="92" t="str">
        <f t="shared" si="5"/>
        <v/>
      </c>
      <c r="K150" s="85"/>
      <c r="L150" s="85"/>
      <c r="M150" s="63"/>
      <c r="N150" s="63"/>
      <c r="O150" s="63"/>
      <c r="P150" s="63"/>
      <c r="Q150" s="63"/>
      <c r="R150" s="63"/>
      <c r="S150" s="63"/>
      <c r="T150" s="63"/>
      <c r="U150" s="63"/>
      <c r="V150" s="56" t="str">
        <f t="shared" si="4"/>
        <v/>
      </c>
    </row>
    <row r="151" spans="1:22" ht="12.75" customHeight="1" x14ac:dyDescent="0.25">
      <c r="A151" s="84"/>
      <c r="B151" s="84"/>
      <c r="C151" s="84"/>
      <c r="D151" s="84"/>
      <c r="E151" s="91"/>
      <c r="F151" s="85"/>
      <c r="G151" s="86"/>
      <c r="H151" s="86"/>
      <c r="I151" s="85"/>
      <c r="J151" s="92" t="str">
        <f t="shared" si="5"/>
        <v/>
      </c>
      <c r="K151" s="85"/>
      <c r="L151" s="85"/>
      <c r="M151" s="63"/>
      <c r="N151" s="63"/>
      <c r="O151" s="63"/>
      <c r="P151" s="63"/>
      <c r="Q151" s="63"/>
      <c r="R151" s="63"/>
      <c r="S151" s="63"/>
      <c r="T151" s="63"/>
      <c r="U151" s="63"/>
      <c r="V151" s="56" t="str">
        <f t="shared" si="4"/>
        <v/>
      </c>
    </row>
    <row r="152" spans="1:22" ht="12.75" customHeight="1" x14ac:dyDescent="0.25">
      <c r="A152" s="84"/>
      <c r="B152" s="84"/>
      <c r="C152" s="84"/>
      <c r="D152" s="84"/>
      <c r="E152" s="91"/>
      <c r="F152" s="85"/>
      <c r="G152" s="86"/>
      <c r="H152" s="86"/>
      <c r="I152" s="85"/>
      <c r="J152" s="92" t="str">
        <f t="shared" si="5"/>
        <v/>
      </c>
      <c r="K152" s="85"/>
      <c r="L152" s="85"/>
      <c r="M152" s="63"/>
      <c r="N152" s="63"/>
      <c r="O152" s="63"/>
      <c r="P152" s="63"/>
      <c r="Q152" s="63"/>
      <c r="R152" s="63"/>
      <c r="S152" s="63"/>
      <c r="T152" s="63"/>
      <c r="U152" s="63"/>
      <c r="V152" s="56" t="str">
        <f t="shared" si="4"/>
        <v/>
      </c>
    </row>
    <row r="153" spans="1:22" ht="12.75" customHeight="1" x14ac:dyDescent="0.25">
      <c r="A153" s="84"/>
      <c r="B153" s="84"/>
      <c r="C153" s="84"/>
      <c r="D153" s="84"/>
      <c r="E153" s="91"/>
      <c r="F153" s="85"/>
      <c r="G153" s="86"/>
      <c r="H153" s="86"/>
      <c r="I153" s="85"/>
      <c r="J153" s="92" t="str">
        <f t="shared" si="5"/>
        <v/>
      </c>
      <c r="K153" s="85"/>
      <c r="L153" s="85"/>
      <c r="M153" s="63"/>
      <c r="N153" s="63"/>
      <c r="O153" s="63"/>
      <c r="P153" s="63"/>
      <c r="Q153" s="63"/>
      <c r="R153" s="63"/>
      <c r="S153" s="63"/>
      <c r="T153" s="63"/>
      <c r="U153" s="63"/>
      <c r="V153" s="56" t="str">
        <f t="shared" si="4"/>
        <v/>
      </c>
    </row>
    <row r="154" spans="1:22" ht="12.75" customHeight="1" x14ac:dyDescent="0.25">
      <c r="A154" s="84"/>
      <c r="B154" s="84"/>
      <c r="C154" s="84"/>
      <c r="D154" s="84"/>
      <c r="E154" s="91"/>
      <c r="F154" s="85"/>
      <c r="G154" s="86"/>
      <c r="H154" s="86"/>
      <c r="I154" s="85"/>
      <c r="J154" s="92" t="str">
        <f t="shared" si="5"/>
        <v/>
      </c>
      <c r="K154" s="85"/>
      <c r="L154" s="85"/>
      <c r="M154" s="63"/>
      <c r="N154" s="63"/>
      <c r="O154" s="63"/>
      <c r="P154" s="63"/>
      <c r="Q154" s="63"/>
      <c r="R154" s="63"/>
      <c r="S154" s="63"/>
      <c r="T154" s="63"/>
      <c r="U154" s="63"/>
      <c r="V154" s="56" t="str">
        <f t="shared" si="4"/>
        <v/>
      </c>
    </row>
    <row r="155" spans="1:22" ht="12.75" customHeight="1" x14ac:dyDescent="0.25">
      <c r="A155" s="84"/>
      <c r="B155" s="84"/>
      <c r="C155" s="84"/>
      <c r="D155" s="84"/>
      <c r="E155" s="91"/>
      <c r="F155" s="85"/>
      <c r="G155" s="86"/>
      <c r="H155" s="86"/>
      <c r="I155" s="85"/>
      <c r="J155" s="92" t="str">
        <f t="shared" si="5"/>
        <v/>
      </c>
      <c r="K155" s="85"/>
      <c r="L155" s="85"/>
      <c r="M155" s="63"/>
      <c r="N155" s="63"/>
      <c r="O155" s="63"/>
      <c r="P155" s="63"/>
      <c r="Q155" s="63"/>
      <c r="R155" s="63"/>
      <c r="S155" s="63"/>
      <c r="T155" s="63"/>
      <c r="U155" s="63"/>
      <c r="V155" s="56" t="str">
        <f t="shared" si="4"/>
        <v/>
      </c>
    </row>
    <row r="156" spans="1:22" ht="12.75" customHeight="1" x14ac:dyDescent="0.25">
      <c r="A156" s="84"/>
      <c r="B156" s="84"/>
      <c r="C156" s="84"/>
      <c r="D156" s="84"/>
      <c r="E156" s="91"/>
      <c r="F156" s="85"/>
      <c r="G156" s="86"/>
      <c r="H156" s="86"/>
      <c r="I156" s="85"/>
      <c r="J156" s="92" t="str">
        <f t="shared" si="5"/>
        <v/>
      </c>
      <c r="K156" s="85"/>
      <c r="L156" s="85"/>
      <c r="M156" s="63"/>
      <c r="N156" s="63"/>
      <c r="O156" s="63"/>
      <c r="P156" s="63"/>
      <c r="Q156" s="63"/>
      <c r="R156" s="63"/>
      <c r="S156" s="63"/>
      <c r="T156" s="63"/>
      <c r="U156" s="63"/>
      <c r="V156" s="56" t="str">
        <f t="shared" si="4"/>
        <v/>
      </c>
    </row>
    <row r="157" spans="1:22" ht="12.75" customHeight="1" x14ac:dyDescent="0.25">
      <c r="A157" s="84"/>
      <c r="B157" s="84"/>
      <c r="C157" s="84"/>
      <c r="D157" s="84"/>
      <c r="E157" s="91"/>
      <c r="F157" s="85"/>
      <c r="G157" s="86"/>
      <c r="H157" s="86"/>
      <c r="I157" s="85"/>
      <c r="J157" s="92" t="str">
        <f t="shared" si="5"/>
        <v/>
      </c>
      <c r="K157" s="85"/>
      <c r="L157" s="85"/>
      <c r="M157" s="63"/>
      <c r="N157" s="63"/>
      <c r="O157" s="63"/>
      <c r="P157" s="63"/>
      <c r="Q157" s="63"/>
      <c r="R157" s="63"/>
      <c r="S157" s="63"/>
      <c r="T157" s="63"/>
      <c r="U157" s="63"/>
      <c r="V157" s="56" t="str">
        <f t="shared" si="4"/>
        <v/>
      </c>
    </row>
    <row r="158" spans="1:22" ht="12.75" customHeight="1" x14ac:dyDescent="0.25">
      <c r="A158" s="84"/>
      <c r="B158" s="84"/>
      <c r="C158" s="84"/>
      <c r="D158" s="84"/>
      <c r="E158" s="91"/>
      <c r="F158" s="85"/>
      <c r="G158" s="86"/>
      <c r="H158" s="86"/>
      <c r="I158" s="85"/>
      <c r="J158" s="92" t="str">
        <f t="shared" si="5"/>
        <v/>
      </c>
      <c r="K158" s="85"/>
      <c r="L158" s="85"/>
      <c r="M158" s="63"/>
      <c r="N158" s="63"/>
      <c r="O158" s="63"/>
      <c r="P158" s="63"/>
      <c r="Q158" s="63"/>
      <c r="R158" s="63"/>
      <c r="S158" s="63"/>
      <c r="T158" s="63"/>
      <c r="U158" s="63"/>
      <c r="V158" s="56" t="str">
        <f t="shared" si="4"/>
        <v/>
      </c>
    </row>
    <row r="159" spans="1:22" ht="12.75" customHeight="1" x14ac:dyDescent="0.25">
      <c r="A159" s="84"/>
      <c r="B159" s="84"/>
      <c r="C159" s="84"/>
      <c r="D159" s="84"/>
      <c r="E159" s="91"/>
      <c r="F159" s="85"/>
      <c r="G159" s="86"/>
      <c r="H159" s="86"/>
      <c r="I159" s="85"/>
      <c r="J159" s="92" t="str">
        <f t="shared" si="5"/>
        <v/>
      </c>
      <c r="K159" s="85"/>
      <c r="L159" s="85"/>
      <c r="M159" s="63"/>
      <c r="N159" s="63"/>
      <c r="O159" s="63"/>
      <c r="P159" s="63"/>
      <c r="Q159" s="63"/>
      <c r="R159" s="63"/>
      <c r="S159" s="63"/>
      <c r="T159" s="63"/>
      <c r="U159" s="63"/>
      <c r="V159" s="56" t="str">
        <f t="shared" si="4"/>
        <v/>
      </c>
    </row>
    <row r="160" spans="1:22" ht="12.75" customHeight="1" x14ac:dyDescent="0.25">
      <c r="A160" s="84"/>
      <c r="B160" s="84"/>
      <c r="C160" s="84"/>
      <c r="D160" s="84"/>
      <c r="E160" s="91"/>
      <c r="F160" s="85"/>
      <c r="G160" s="86"/>
      <c r="H160" s="86"/>
      <c r="I160" s="85"/>
      <c r="J160" s="92" t="str">
        <f t="shared" si="5"/>
        <v/>
      </c>
      <c r="K160" s="85"/>
      <c r="L160" s="85"/>
      <c r="M160" s="63"/>
      <c r="N160" s="63"/>
      <c r="O160" s="63"/>
      <c r="P160" s="63"/>
      <c r="Q160" s="63"/>
      <c r="R160" s="63"/>
      <c r="S160" s="63"/>
      <c r="T160" s="63"/>
      <c r="U160" s="63"/>
      <c r="V160" s="56" t="str">
        <f t="shared" si="4"/>
        <v/>
      </c>
    </row>
    <row r="161" spans="1:22" ht="12.75" customHeight="1" x14ac:dyDescent="0.25">
      <c r="A161" s="84"/>
      <c r="B161" s="84"/>
      <c r="C161" s="84"/>
      <c r="D161" s="84"/>
      <c r="E161" s="91"/>
      <c r="F161" s="85"/>
      <c r="G161" s="86"/>
      <c r="H161" s="86"/>
      <c r="I161" s="85"/>
      <c r="J161" s="92" t="str">
        <f t="shared" si="5"/>
        <v/>
      </c>
      <c r="K161" s="85"/>
      <c r="L161" s="85"/>
      <c r="M161" s="63"/>
      <c r="N161" s="63"/>
      <c r="O161" s="63"/>
      <c r="P161" s="63"/>
      <c r="Q161" s="63"/>
      <c r="R161" s="63"/>
      <c r="S161" s="63"/>
      <c r="T161" s="63"/>
      <c r="U161" s="63"/>
      <c r="V161" s="56" t="str">
        <f t="shared" si="4"/>
        <v/>
      </c>
    </row>
    <row r="162" spans="1:22" ht="12.75" customHeight="1" x14ac:dyDescent="0.25">
      <c r="A162" s="84"/>
      <c r="B162" s="84"/>
      <c r="C162" s="84"/>
      <c r="D162" s="84"/>
      <c r="E162" s="91"/>
      <c r="F162" s="85"/>
      <c r="G162" s="86"/>
      <c r="H162" s="86"/>
      <c r="I162" s="85"/>
      <c r="J162" s="92" t="str">
        <f t="shared" si="5"/>
        <v/>
      </c>
      <c r="K162" s="85"/>
      <c r="L162" s="85"/>
      <c r="M162" s="63"/>
      <c r="N162" s="63"/>
      <c r="O162" s="63"/>
      <c r="P162" s="63"/>
      <c r="Q162" s="63"/>
      <c r="R162" s="63"/>
      <c r="S162" s="63"/>
      <c r="T162" s="63"/>
      <c r="U162" s="63"/>
      <c r="V162" s="56" t="str">
        <f t="shared" si="4"/>
        <v/>
      </c>
    </row>
    <row r="163" spans="1:22" ht="12.75" customHeight="1" x14ac:dyDescent="0.25">
      <c r="A163" s="84"/>
      <c r="B163" s="84"/>
      <c r="C163" s="84"/>
      <c r="D163" s="84"/>
      <c r="E163" s="91"/>
      <c r="F163" s="85"/>
      <c r="G163" s="86"/>
      <c r="H163" s="86"/>
      <c r="I163" s="85"/>
      <c r="J163" s="92" t="str">
        <f t="shared" si="5"/>
        <v/>
      </c>
      <c r="K163" s="85"/>
      <c r="L163" s="85"/>
      <c r="M163" s="63"/>
      <c r="N163" s="63"/>
      <c r="O163" s="63"/>
      <c r="P163" s="63"/>
      <c r="Q163" s="63"/>
      <c r="R163" s="63"/>
      <c r="S163" s="63"/>
      <c r="T163" s="63"/>
      <c r="U163" s="63"/>
      <c r="V163" s="56" t="str">
        <f t="shared" si="4"/>
        <v/>
      </c>
    </row>
    <row r="164" spans="1:22" ht="12.75" customHeight="1" x14ac:dyDescent="0.25">
      <c r="A164" s="84"/>
      <c r="B164" s="84"/>
      <c r="C164" s="84"/>
      <c r="D164" s="84"/>
      <c r="E164" s="91"/>
      <c r="F164" s="85"/>
      <c r="G164" s="86"/>
      <c r="H164" s="86"/>
      <c r="I164" s="85"/>
      <c r="J164" s="92" t="str">
        <f t="shared" si="5"/>
        <v/>
      </c>
      <c r="K164" s="85"/>
      <c r="L164" s="85"/>
      <c r="M164" s="63"/>
      <c r="N164" s="63"/>
      <c r="O164" s="63"/>
      <c r="P164" s="63"/>
      <c r="Q164" s="63"/>
      <c r="R164" s="63"/>
      <c r="S164" s="63"/>
      <c r="T164" s="63"/>
      <c r="U164" s="63"/>
      <c r="V164" s="56" t="str">
        <f t="shared" si="4"/>
        <v/>
      </c>
    </row>
    <row r="165" spans="1:22" ht="12.75" customHeight="1" x14ac:dyDescent="0.25">
      <c r="A165" s="84"/>
      <c r="B165" s="84"/>
      <c r="C165" s="84"/>
      <c r="D165" s="84"/>
      <c r="E165" s="91"/>
      <c r="F165" s="85"/>
      <c r="G165" s="86"/>
      <c r="H165" s="86"/>
      <c r="I165" s="85"/>
      <c r="J165" s="92" t="str">
        <f t="shared" si="5"/>
        <v/>
      </c>
      <c r="K165" s="85"/>
      <c r="L165" s="85"/>
      <c r="M165" s="63"/>
      <c r="N165" s="63"/>
      <c r="O165" s="63"/>
      <c r="P165" s="63"/>
      <c r="Q165" s="63"/>
      <c r="R165" s="63"/>
      <c r="S165" s="63"/>
      <c r="T165" s="63"/>
      <c r="U165" s="63"/>
      <c r="V165" s="56" t="str">
        <f t="shared" si="4"/>
        <v/>
      </c>
    </row>
    <row r="166" spans="1:22" ht="12.75" customHeight="1" x14ac:dyDescent="0.25">
      <c r="A166" s="84"/>
      <c r="B166" s="84"/>
      <c r="C166" s="84"/>
      <c r="D166" s="84"/>
      <c r="E166" s="91"/>
      <c r="F166" s="85"/>
      <c r="G166" s="86"/>
      <c r="H166" s="86"/>
      <c r="I166" s="85"/>
      <c r="J166" s="92" t="str">
        <f t="shared" si="5"/>
        <v/>
      </c>
      <c r="K166" s="85"/>
      <c r="L166" s="85"/>
      <c r="M166" s="63"/>
      <c r="N166" s="63"/>
      <c r="O166" s="63"/>
      <c r="P166" s="63"/>
      <c r="Q166" s="63"/>
      <c r="R166" s="63"/>
      <c r="S166" s="63"/>
      <c r="T166" s="63"/>
      <c r="U166" s="63"/>
      <c r="V166" s="56" t="str">
        <f t="shared" si="4"/>
        <v/>
      </c>
    </row>
    <row r="167" spans="1:22" ht="12.75" customHeight="1" x14ac:dyDescent="0.25">
      <c r="A167" s="84"/>
      <c r="B167" s="84"/>
      <c r="C167" s="84"/>
      <c r="D167" s="84"/>
      <c r="E167" s="91"/>
      <c r="F167" s="85"/>
      <c r="G167" s="86"/>
      <c r="H167" s="86"/>
      <c r="I167" s="85"/>
      <c r="J167" s="92" t="str">
        <f t="shared" si="5"/>
        <v/>
      </c>
      <c r="K167" s="85"/>
      <c r="L167" s="85"/>
      <c r="M167" s="63"/>
      <c r="N167" s="63"/>
      <c r="O167" s="63"/>
      <c r="P167" s="63"/>
      <c r="Q167" s="63"/>
      <c r="R167" s="63"/>
      <c r="S167" s="63"/>
      <c r="T167" s="63"/>
      <c r="U167" s="63"/>
      <c r="V167" s="56" t="str">
        <f t="shared" si="4"/>
        <v/>
      </c>
    </row>
    <row r="168" spans="1:22" ht="12.75" customHeight="1" x14ac:dyDescent="0.25">
      <c r="A168" s="84"/>
      <c r="B168" s="84"/>
      <c r="C168" s="84"/>
      <c r="D168" s="84"/>
      <c r="E168" s="91"/>
      <c r="F168" s="85"/>
      <c r="G168" s="86"/>
      <c r="H168" s="86"/>
      <c r="I168" s="85"/>
      <c r="J168" s="92" t="str">
        <f t="shared" si="5"/>
        <v/>
      </c>
      <c r="K168" s="85"/>
      <c r="L168" s="85"/>
      <c r="M168" s="63"/>
      <c r="N168" s="63"/>
      <c r="O168" s="63"/>
      <c r="P168" s="63"/>
      <c r="Q168" s="63"/>
      <c r="R168" s="63"/>
      <c r="S168" s="63"/>
      <c r="T168" s="63"/>
      <c r="U168" s="63"/>
      <c r="V168" s="56" t="str">
        <f t="shared" si="4"/>
        <v/>
      </c>
    </row>
    <row r="169" spans="1:22" ht="12.75" customHeight="1" x14ac:dyDescent="0.25">
      <c r="A169" s="84"/>
      <c r="B169" s="84"/>
      <c r="C169" s="84"/>
      <c r="D169" s="84"/>
      <c r="E169" s="91"/>
      <c r="F169" s="85"/>
      <c r="G169" s="86"/>
      <c r="H169" s="86"/>
      <c r="I169" s="85"/>
      <c r="J169" s="92" t="str">
        <f t="shared" si="5"/>
        <v/>
      </c>
      <c r="K169" s="85"/>
      <c r="L169" s="85"/>
      <c r="M169" s="63"/>
      <c r="N169" s="63"/>
      <c r="O169" s="63"/>
      <c r="P169" s="63"/>
      <c r="Q169" s="63"/>
      <c r="R169" s="63"/>
      <c r="S169" s="63"/>
      <c r="T169" s="63"/>
      <c r="U169" s="63"/>
      <c r="V169" s="56" t="str">
        <f t="shared" si="4"/>
        <v/>
      </c>
    </row>
    <row r="170" spans="1:22" ht="12.75" customHeight="1" x14ac:dyDescent="0.25">
      <c r="A170" s="84"/>
      <c r="B170" s="84"/>
      <c r="C170" s="84"/>
      <c r="D170" s="84"/>
      <c r="E170" s="91"/>
      <c r="F170" s="85"/>
      <c r="G170" s="86"/>
      <c r="H170" s="86"/>
      <c r="I170" s="85"/>
      <c r="J170" s="92" t="str">
        <f t="shared" si="5"/>
        <v/>
      </c>
      <c r="K170" s="85"/>
      <c r="L170" s="85"/>
      <c r="M170" s="63"/>
      <c r="N170" s="63"/>
      <c r="O170" s="63"/>
      <c r="P170" s="63"/>
      <c r="Q170" s="63"/>
      <c r="R170" s="63"/>
      <c r="S170" s="63"/>
      <c r="T170" s="63"/>
      <c r="U170" s="63"/>
      <c r="V170" s="56" t="str">
        <f t="shared" si="4"/>
        <v/>
      </c>
    </row>
    <row r="171" spans="1:22" ht="12.75" customHeight="1" x14ac:dyDescent="0.25">
      <c r="A171" s="84"/>
      <c r="B171" s="84"/>
      <c r="C171" s="84"/>
      <c r="D171" s="84"/>
      <c r="E171" s="91"/>
      <c r="F171" s="85"/>
      <c r="G171" s="86"/>
      <c r="H171" s="86"/>
      <c r="I171" s="85"/>
      <c r="J171" s="92" t="str">
        <f t="shared" si="5"/>
        <v/>
      </c>
      <c r="K171" s="85"/>
      <c r="L171" s="85"/>
      <c r="M171" s="63"/>
      <c r="N171" s="63"/>
      <c r="O171" s="63"/>
      <c r="P171" s="63"/>
      <c r="Q171" s="63"/>
      <c r="R171" s="63"/>
      <c r="S171" s="63"/>
      <c r="T171" s="63"/>
      <c r="U171" s="63"/>
      <c r="V171" s="56" t="str">
        <f t="shared" si="4"/>
        <v/>
      </c>
    </row>
    <row r="172" spans="1:22" ht="12.75" customHeight="1" x14ac:dyDescent="0.25">
      <c r="A172" s="84"/>
      <c r="B172" s="84"/>
      <c r="C172" s="84"/>
      <c r="D172" s="84"/>
      <c r="E172" s="91"/>
      <c r="F172" s="85"/>
      <c r="G172" s="86"/>
      <c r="H172" s="86"/>
      <c r="I172" s="85"/>
      <c r="J172" s="92" t="str">
        <f t="shared" si="5"/>
        <v/>
      </c>
      <c r="K172" s="85"/>
      <c r="L172" s="85"/>
      <c r="M172" s="63"/>
      <c r="N172" s="63"/>
      <c r="O172" s="63"/>
      <c r="P172" s="63"/>
      <c r="Q172" s="63"/>
      <c r="R172" s="63"/>
      <c r="S172" s="63"/>
      <c r="T172" s="63"/>
      <c r="U172" s="63"/>
      <c r="V172" s="56" t="str">
        <f t="shared" si="4"/>
        <v/>
      </c>
    </row>
    <row r="173" spans="1:22" ht="12.75" customHeight="1" x14ac:dyDescent="0.25">
      <c r="A173" s="84"/>
      <c r="B173" s="84"/>
      <c r="C173" s="84"/>
      <c r="D173" s="84"/>
      <c r="E173" s="91"/>
      <c r="F173" s="85"/>
      <c r="G173" s="86"/>
      <c r="H173" s="86"/>
      <c r="I173" s="85"/>
      <c r="J173" s="92" t="str">
        <f t="shared" si="5"/>
        <v/>
      </c>
      <c r="K173" s="85"/>
      <c r="L173" s="85"/>
      <c r="M173" s="63"/>
      <c r="N173" s="63"/>
      <c r="O173" s="63"/>
      <c r="P173" s="63"/>
      <c r="Q173" s="63"/>
      <c r="R173" s="63"/>
      <c r="S173" s="63"/>
      <c r="T173" s="63"/>
      <c r="U173" s="63"/>
      <c r="V173" s="56" t="str">
        <f t="shared" si="4"/>
        <v/>
      </c>
    </row>
    <row r="174" spans="1:22" ht="12.75" customHeight="1" x14ac:dyDescent="0.25">
      <c r="A174" s="84"/>
      <c r="B174" s="84"/>
      <c r="C174" s="84"/>
      <c r="D174" s="84"/>
      <c r="E174" s="91"/>
      <c r="F174" s="85"/>
      <c r="G174" s="86"/>
      <c r="H174" s="86"/>
      <c r="I174" s="85"/>
      <c r="J174" s="92" t="str">
        <f t="shared" si="5"/>
        <v/>
      </c>
      <c r="K174" s="85"/>
      <c r="L174" s="85"/>
      <c r="M174" s="63"/>
      <c r="N174" s="63"/>
      <c r="O174" s="63"/>
      <c r="P174" s="63"/>
      <c r="Q174" s="63"/>
      <c r="R174" s="63"/>
      <c r="S174" s="63"/>
      <c r="T174" s="63"/>
      <c r="U174" s="63"/>
      <c r="V174" s="56" t="str">
        <f t="shared" si="4"/>
        <v/>
      </c>
    </row>
    <row r="175" spans="1:22" ht="12.75" customHeight="1" x14ac:dyDescent="0.25">
      <c r="A175" s="84"/>
      <c r="B175" s="84"/>
      <c r="C175" s="84"/>
      <c r="D175" s="84"/>
      <c r="E175" s="91"/>
      <c r="F175" s="85"/>
      <c r="G175" s="86"/>
      <c r="H175" s="86"/>
      <c r="I175" s="85"/>
      <c r="J175" s="92" t="str">
        <f t="shared" si="5"/>
        <v/>
      </c>
      <c r="K175" s="85"/>
      <c r="L175" s="85"/>
      <c r="M175" s="63"/>
      <c r="N175" s="63"/>
      <c r="O175" s="63"/>
      <c r="P175" s="63"/>
      <c r="Q175" s="63"/>
      <c r="R175" s="63"/>
      <c r="S175" s="63"/>
      <c r="T175" s="63"/>
      <c r="U175" s="63"/>
      <c r="V175" s="56" t="str">
        <f t="shared" si="4"/>
        <v/>
      </c>
    </row>
    <row r="176" spans="1:22" ht="12.75" customHeight="1" x14ac:dyDescent="0.25">
      <c r="A176" s="84"/>
      <c r="B176" s="84"/>
      <c r="C176" s="84"/>
      <c r="D176" s="84"/>
      <c r="E176" s="91"/>
      <c r="F176" s="85"/>
      <c r="G176" s="86"/>
      <c r="H176" s="86"/>
      <c r="I176" s="85"/>
      <c r="J176" s="92" t="str">
        <f t="shared" si="5"/>
        <v/>
      </c>
      <c r="K176" s="85"/>
      <c r="L176" s="85"/>
      <c r="M176" s="63"/>
      <c r="N176" s="63"/>
      <c r="O176" s="63"/>
      <c r="P176" s="63"/>
      <c r="Q176" s="63"/>
      <c r="R176" s="63"/>
      <c r="S176" s="63"/>
      <c r="T176" s="63"/>
      <c r="U176" s="63"/>
      <c r="V176" s="56" t="str">
        <f t="shared" si="4"/>
        <v/>
      </c>
    </row>
    <row r="177" spans="1:22" ht="12.75" customHeight="1" x14ac:dyDescent="0.25">
      <c r="A177" s="84"/>
      <c r="B177" s="84"/>
      <c r="C177" s="84"/>
      <c r="D177" s="84"/>
      <c r="E177" s="91"/>
      <c r="F177" s="85"/>
      <c r="G177" s="86"/>
      <c r="H177" s="86"/>
      <c r="I177" s="85"/>
      <c r="J177" s="92" t="str">
        <f t="shared" si="5"/>
        <v/>
      </c>
      <c r="K177" s="85"/>
      <c r="L177" s="85"/>
      <c r="M177" s="63"/>
      <c r="N177" s="63"/>
      <c r="O177" s="63"/>
      <c r="P177" s="63"/>
      <c r="Q177" s="63"/>
      <c r="R177" s="63"/>
      <c r="S177" s="63"/>
      <c r="T177" s="63"/>
      <c r="U177" s="63"/>
      <c r="V177" s="56" t="str">
        <f t="shared" si="4"/>
        <v/>
      </c>
    </row>
    <row r="178" spans="1:22" ht="12.75" customHeight="1" x14ac:dyDescent="0.25">
      <c r="A178" s="84"/>
      <c r="B178" s="84"/>
      <c r="C178" s="84"/>
      <c r="D178" s="84"/>
      <c r="E178" s="91"/>
      <c r="F178" s="85"/>
      <c r="G178" s="86"/>
      <c r="H178" s="86"/>
      <c r="I178" s="85"/>
      <c r="J178" s="92" t="str">
        <f t="shared" si="5"/>
        <v/>
      </c>
      <c r="K178" s="85"/>
      <c r="L178" s="85"/>
      <c r="M178" s="63"/>
      <c r="N178" s="63"/>
      <c r="O178" s="63"/>
      <c r="P178" s="63"/>
      <c r="Q178" s="63"/>
      <c r="R178" s="63"/>
      <c r="S178" s="63"/>
      <c r="T178" s="63"/>
      <c r="U178" s="63"/>
      <c r="V178" s="56" t="str">
        <f t="shared" si="4"/>
        <v/>
      </c>
    </row>
    <row r="179" spans="1:22" ht="12.75" customHeight="1" x14ac:dyDescent="0.25">
      <c r="A179" s="84"/>
      <c r="B179" s="84"/>
      <c r="C179" s="84"/>
      <c r="D179" s="84"/>
      <c r="E179" s="91"/>
      <c r="F179" s="85"/>
      <c r="G179" s="86"/>
      <c r="H179" s="86"/>
      <c r="I179" s="85"/>
      <c r="J179" s="92" t="str">
        <f t="shared" si="5"/>
        <v/>
      </c>
      <c r="K179" s="85"/>
      <c r="L179" s="85"/>
      <c r="M179" s="63"/>
      <c r="N179" s="63"/>
      <c r="O179" s="63"/>
      <c r="P179" s="63"/>
      <c r="Q179" s="63"/>
      <c r="R179" s="63"/>
      <c r="S179" s="63"/>
      <c r="T179" s="63"/>
      <c r="U179" s="63"/>
      <c r="V179" s="56" t="str">
        <f t="shared" si="4"/>
        <v/>
      </c>
    </row>
    <row r="180" spans="1:22" ht="12.75" customHeight="1" x14ac:dyDescent="0.25">
      <c r="A180" s="84"/>
      <c r="B180" s="84"/>
      <c r="C180" s="84"/>
      <c r="D180" s="84"/>
      <c r="E180" s="91"/>
      <c r="F180" s="85"/>
      <c r="G180" s="86"/>
      <c r="H180" s="86"/>
      <c r="I180" s="85"/>
      <c r="J180" s="92" t="str">
        <f t="shared" si="5"/>
        <v/>
      </c>
      <c r="K180" s="85"/>
      <c r="L180" s="85"/>
      <c r="M180" s="63"/>
      <c r="N180" s="63"/>
      <c r="O180" s="63"/>
      <c r="P180" s="63"/>
      <c r="Q180" s="63"/>
      <c r="R180" s="63"/>
      <c r="S180" s="63"/>
      <c r="T180" s="63"/>
      <c r="U180" s="63"/>
      <c r="V180" s="56" t="str">
        <f t="shared" si="4"/>
        <v/>
      </c>
    </row>
    <row r="181" spans="1:22" ht="12.75" customHeight="1" x14ac:dyDescent="0.25">
      <c r="A181" s="84"/>
      <c r="B181" s="84"/>
      <c r="C181" s="84"/>
      <c r="D181" s="84"/>
      <c r="E181" s="91"/>
      <c r="F181" s="85"/>
      <c r="G181" s="86"/>
      <c r="H181" s="86"/>
      <c r="I181" s="85"/>
      <c r="J181" s="92" t="str">
        <f t="shared" si="5"/>
        <v/>
      </c>
      <c r="K181" s="85"/>
      <c r="L181" s="85"/>
      <c r="M181" s="63"/>
      <c r="N181" s="63"/>
      <c r="O181" s="63"/>
      <c r="P181" s="63"/>
      <c r="Q181" s="63"/>
      <c r="R181" s="63"/>
      <c r="S181" s="63"/>
      <c r="T181" s="63"/>
      <c r="U181" s="63"/>
      <c r="V181" s="56" t="str">
        <f t="shared" si="4"/>
        <v/>
      </c>
    </row>
    <row r="182" spans="1:22" ht="12.75" customHeight="1" x14ac:dyDescent="0.25">
      <c r="A182" s="84"/>
      <c r="B182" s="84"/>
      <c r="C182" s="84"/>
      <c r="D182" s="84"/>
      <c r="E182" s="91"/>
      <c r="F182" s="85"/>
      <c r="G182" s="86"/>
      <c r="H182" s="86"/>
      <c r="I182" s="85"/>
      <c r="J182" s="92" t="str">
        <f t="shared" si="5"/>
        <v/>
      </c>
      <c r="K182" s="85"/>
      <c r="L182" s="85"/>
      <c r="M182" s="63"/>
      <c r="N182" s="63"/>
      <c r="O182" s="63"/>
      <c r="P182" s="63"/>
      <c r="Q182" s="63"/>
      <c r="R182" s="63"/>
      <c r="S182" s="63"/>
      <c r="T182" s="63"/>
      <c r="U182" s="63"/>
      <c r="V182" s="56" t="str">
        <f t="shared" si="4"/>
        <v/>
      </c>
    </row>
    <row r="183" spans="1:22" ht="12.75" customHeight="1" x14ac:dyDescent="0.25">
      <c r="A183" s="84"/>
      <c r="B183" s="84"/>
      <c r="C183" s="84"/>
      <c r="D183" s="84"/>
      <c r="E183" s="91"/>
      <c r="F183" s="85"/>
      <c r="G183" s="86"/>
      <c r="H183" s="86"/>
      <c r="I183" s="85"/>
      <c r="J183" s="92" t="str">
        <f t="shared" si="5"/>
        <v/>
      </c>
      <c r="K183" s="85"/>
      <c r="L183" s="85"/>
      <c r="M183" s="63"/>
      <c r="N183" s="63"/>
      <c r="O183" s="63"/>
      <c r="P183" s="63"/>
      <c r="Q183" s="63"/>
      <c r="R183" s="63"/>
      <c r="S183" s="63"/>
      <c r="T183" s="63"/>
      <c r="U183" s="63"/>
      <c r="V183" s="56" t="str">
        <f t="shared" si="4"/>
        <v/>
      </c>
    </row>
    <row r="184" spans="1:22" ht="12.75" customHeight="1" x14ac:dyDescent="0.25">
      <c r="A184" s="84"/>
      <c r="B184" s="84"/>
      <c r="C184" s="84"/>
      <c r="D184" s="84"/>
      <c r="E184" s="91"/>
      <c r="F184" s="85"/>
      <c r="G184" s="86"/>
      <c r="H184" s="86"/>
      <c r="I184" s="85"/>
      <c r="J184" s="92" t="str">
        <f t="shared" si="5"/>
        <v/>
      </c>
      <c r="K184" s="85"/>
      <c r="L184" s="85"/>
      <c r="M184" s="63"/>
      <c r="N184" s="63"/>
      <c r="O184" s="63"/>
      <c r="P184" s="63"/>
      <c r="Q184" s="63"/>
      <c r="R184" s="63"/>
      <c r="S184" s="63"/>
      <c r="T184" s="63"/>
      <c r="U184" s="63"/>
      <c r="V184" s="56" t="str">
        <f t="shared" si="4"/>
        <v/>
      </c>
    </row>
    <row r="185" spans="1:22" ht="12.75" customHeight="1" x14ac:dyDescent="0.25">
      <c r="A185" s="84"/>
      <c r="B185" s="84"/>
      <c r="C185" s="84"/>
      <c r="D185" s="84"/>
      <c r="E185" s="91"/>
      <c r="F185" s="85"/>
      <c r="G185" s="86"/>
      <c r="H185" s="86"/>
      <c r="I185" s="85"/>
      <c r="J185" s="92" t="str">
        <f t="shared" si="5"/>
        <v/>
      </c>
      <c r="K185" s="85"/>
      <c r="L185" s="85"/>
      <c r="M185" s="63"/>
      <c r="N185" s="63"/>
      <c r="O185" s="63"/>
      <c r="P185" s="63"/>
      <c r="Q185" s="63"/>
      <c r="R185" s="63"/>
      <c r="S185" s="63"/>
      <c r="T185" s="63"/>
      <c r="U185" s="63"/>
      <c r="V185" s="56" t="str">
        <f t="shared" si="4"/>
        <v/>
      </c>
    </row>
    <row r="186" spans="1:22" ht="12.75" customHeight="1" x14ac:dyDescent="0.25">
      <c r="A186" s="84"/>
      <c r="B186" s="84"/>
      <c r="C186" s="84"/>
      <c r="D186" s="84"/>
      <c r="E186" s="91"/>
      <c r="F186" s="85"/>
      <c r="G186" s="86"/>
      <c r="H186" s="86"/>
      <c r="I186" s="85"/>
      <c r="J186" s="92" t="str">
        <f t="shared" si="5"/>
        <v/>
      </c>
      <c r="K186" s="85"/>
      <c r="L186" s="85"/>
      <c r="M186" s="63"/>
      <c r="N186" s="63"/>
      <c r="O186" s="63"/>
      <c r="P186" s="63"/>
      <c r="Q186" s="63"/>
      <c r="R186" s="63"/>
      <c r="S186" s="63"/>
      <c r="T186" s="63"/>
      <c r="U186" s="63"/>
      <c r="V186" s="56" t="str">
        <f t="shared" si="4"/>
        <v/>
      </c>
    </row>
    <row r="187" spans="1:22" ht="12.75" customHeight="1" x14ac:dyDescent="0.25">
      <c r="A187" s="84"/>
      <c r="B187" s="84"/>
      <c r="C187" s="84"/>
      <c r="D187" s="84"/>
      <c r="E187" s="91"/>
      <c r="F187" s="85"/>
      <c r="G187" s="86"/>
      <c r="H187" s="86"/>
      <c r="I187" s="85"/>
      <c r="J187" s="92" t="str">
        <f t="shared" si="5"/>
        <v/>
      </c>
      <c r="K187" s="85"/>
      <c r="L187" s="85"/>
      <c r="M187" s="63"/>
      <c r="N187" s="63"/>
      <c r="O187" s="63"/>
      <c r="P187" s="63"/>
      <c r="Q187" s="63"/>
      <c r="R187" s="63"/>
      <c r="S187" s="63"/>
      <c r="T187" s="63"/>
      <c r="U187" s="63"/>
      <c r="V187" s="56" t="str">
        <f t="shared" si="4"/>
        <v/>
      </c>
    </row>
    <row r="188" spans="1:22" ht="12.75" customHeight="1" x14ac:dyDescent="0.25">
      <c r="A188" s="84"/>
      <c r="B188" s="84"/>
      <c r="C188" s="84"/>
      <c r="D188" s="84"/>
      <c r="E188" s="91"/>
      <c r="F188" s="85"/>
      <c r="G188" s="86"/>
      <c r="H188" s="86"/>
      <c r="I188" s="85"/>
      <c r="J188" s="92" t="str">
        <f t="shared" si="5"/>
        <v/>
      </c>
      <c r="K188" s="85"/>
      <c r="L188" s="85"/>
      <c r="M188" s="63"/>
      <c r="N188" s="63"/>
      <c r="O188" s="63"/>
      <c r="P188" s="63"/>
      <c r="Q188" s="63"/>
      <c r="R188" s="63"/>
      <c r="S188" s="63"/>
      <c r="T188" s="63"/>
      <c r="U188" s="63"/>
      <c r="V188" s="56" t="str">
        <f t="shared" si="4"/>
        <v/>
      </c>
    </row>
    <row r="189" spans="1:22" ht="12.75" customHeight="1" x14ac:dyDescent="0.25">
      <c r="A189" s="84"/>
      <c r="B189" s="84"/>
      <c r="C189" s="84"/>
      <c r="D189" s="84"/>
      <c r="E189" s="91"/>
      <c r="F189" s="85"/>
      <c r="G189" s="86"/>
      <c r="H189" s="86"/>
      <c r="I189" s="85"/>
      <c r="J189" s="92" t="str">
        <f t="shared" si="5"/>
        <v/>
      </c>
      <c r="K189" s="85"/>
      <c r="L189" s="85"/>
      <c r="M189" s="63"/>
      <c r="N189" s="63"/>
      <c r="O189" s="63"/>
      <c r="P189" s="63"/>
      <c r="Q189" s="63"/>
      <c r="R189" s="63"/>
      <c r="S189" s="63"/>
      <c r="T189" s="63"/>
      <c r="U189" s="63"/>
      <c r="V189" s="56" t="str">
        <f t="shared" si="4"/>
        <v/>
      </c>
    </row>
    <row r="190" spans="1:22" ht="12.75" customHeight="1" x14ac:dyDescent="0.25">
      <c r="A190" s="84"/>
      <c r="B190" s="84"/>
      <c r="C190" s="84"/>
      <c r="D190" s="84"/>
      <c r="E190" s="91"/>
      <c r="F190" s="85"/>
      <c r="G190" s="86"/>
      <c r="H190" s="86"/>
      <c r="I190" s="85"/>
      <c r="J190" s="92" t="str">
        <f t="shared" si="5"/>
        <v/>
      </c>
      <c r="K190" s="85"/>
      <c r="L190" s="85"/>
      <c r="M190" s="63"/>
      <c r="N190" s="63"/>
      <c r="O190" s="63"/>
      <c r="P190" s="63"/>
      <c r="Q190" s="63"/>
      <c r="R190" s="63"/>
      <c r="S190" s="63"/>
      <c r="T190" s="63"/>
      <c r="U190" s="63"/>
      <c r="V190" s="56" t="str">
        <f t="shared" si="4"/>
        <v/>
      </c>
    </row>
    <row r="191" spans="1:22" ht="12.75" customHeight="1" x14ac:dyDescent="0.25">
      <c r="A191" s="84"/>
      <c r="B191" s="84"/>
      <c r="C191" s="84"/>
      <c r="D191" s="84"/>
      <c r="E191" s="91"/>
      <c r="F191" s="85"/>
      <c r="G191" s="86"/>
      <c r="H191" s="86"/>
      <c r="I191" s="85"/>
      <c r="J191" s="92" t="str">
        <f t="shared" si="5"/>
        <v/>
      </c>
      <c r="K191" s="85"/>
      <c r="L191" s="85"/>
      <c r="M191" s="63"/>
      <c r="N191" s="63"/>
      <c r="O191" s="63"/>
      <c r="P191" s="63"/>
      <c r="Q191" s="63"/>
      <c r="R191" s="63"/>
      <c r="S191" s="63"/>
      <c r="T191" s="63"/>
      <c r="U191" s="63"/>
      <c r="V191" s="56" t="str">
        <f t="shared" si="4"/>
        <v/>
      </c>
    </row>
    <row r="192" spans="1:22" ht="12.75" customHeight="1" x14ac:dyDescent="0.25">
      <c r="A192" s="84"/>
      <c r="B192" s="84"/>
      <c r="C192" s="84"/>
      <c r="D192" s="84"/>
      <c r="E192" s="91"/>
      <c r="F192" s="85"/>
      <c r="G192" s="86"/>
      <c r="H192" s="86"/>
      <c r="I192" s="85"/>
      <c r="J192" s="92" t="str">
        <f t="shared" si="5"/>
        <v/>
      </c>
      <c r="K192" s="85"/>
      <c r="L192" s="85"/>
      <c r="M192" s="63"/>
      <c r="N192" s="63"/>
      <c r="O192" s="63"/>
      <c r="P192" s="63"/>
      <c r="Q192" s="63"/>
      <c r="R192" s="63"/>
      <c r="S192" s="63"/>
      <c r="T192" s="63"/>
      <c r="U192" s="63"/>
      <c r="V192" s="56" t="str">
        <f t="shared" si="4"/>
        <v/>
      </c>
    </row>
    <row r="193" spans="1:22" ht="12.75" customHeight="1" x14ac:dyDescent="0.25">
      <c r="A193" s="84"/>
      <c r="B193" s="84"/>
      <c r="C193" s="84"/>
      <c r="D193" s="84"/>
      <c r="E193" s="91"/>
      <c r="F193" s="85"/>
      <c r="G193" s="86"/>
      <c r="H193" s="86"/>
      <c r="I193" s="85"/>
      <c r="J193" s="92" t="str">
        <f t="shared" si="5"/>
        <v/>
      </c>
      <c r="K193" s="85"/>
      <c r="L193" s="85"/>
      <c r="M193" s="63"/>
      <c r="N193" s="63"/>
      <c r="O193" s="63"/>
      <c r="P193" s="63"/>
      <c r="Q193" s="63"/>
      <c r="R193" s="63"/>
      <c r="S193" s="63"/>
      <c r="T193" s="63"/>
      <c r="U193" s="63"/>
      <c r="V193" s="56" t="str">
        <f t="shared" si="4"/>
        <v/>
      </c>
    </row>
    <row r="194" spans="1:22" ht="12.75" customHeight="1" x14ac:dyDescent="0.25">
      <c r="A194" s="84"/>
      <c r="B194" s="84"/>
      <c r="C194" s="84"/>
      <c r="D194" s="84"/>
      <c r="E194" s="91"/>
      <c r="F194" s="85"/>
      <c r="G194" s="86"/>
      <c r="H194" s="86"/>
      <c r="I194" s="85"/>
      <c r="J194" s="92" t="str">
        <f t="shared" si="5"/>
        <v/>
      </c>
      <c r="K194" s="85"/>
      <c r="L194" s="85"/>
      <c r="M194" s="63"/>
      <c r="N194" s="63"/>
      <c r="O194" s="63"/>
      <c r="P194" s="63"/>
      <c r="Q194" s="63"/>
      <c r="R194" s="63"/>
      <c r="S194" s="63"/>
      <c r="T194" s="63"/>
      <c r="U194" s="63"/>
      <c r="V194" s="56" t="str">
        <f t="shared" si="4"/>
        <v/>
      </c>
    </row>
    <row r="195" spans="1:22" ht="12.75" customHeight="1" x14ac:dyDescent="0.25">
      <c r="A195" s="84"/>
      <c r="B195" s="84"/>
      <c r="C195" s="84"/>
      <c r="D195" s="84"/>
      <c r="E195" s="91"/>
      <c r="F195" s="85"/>
      <c r="G195" s="86"/>
      <c r="H195" s="86"/>
      <c r="I195" s="85"/>
      <c r="J195" s="92" t="str">
        <f t="shared" si="5"/>
        <v/>
      </c>
      <c r="K195" s="85"/>
      <c r="L195" s="85"/>
      <c r="M195" s="63"/>
      <c r="N195" s="63"/>
      <c r="O195" s="63"/>
      <c r="P195" s="63"/>
      <c r="Q195" s="63"/>
      <c r="R195" s="63"/>
      <c r="S195" s="63"/>
      <c r="T195" s="63"/>
      <c r="U195" s="63"/>
      <c r="V195" s="56" t="str">
        <f t="shared" ref="V195:V258" si="6">IF(A195="","",A195&amp;"/ "&amp;B195&amp;" for  "&amp;C195)</f>
        <v/>
      </c>
    </row>
    <row r="196" spans="1:22" ht="12.75" customHeight="1" x14ac:dyDescent="0.25">
      <c r="A196" s="84"/>
      <c r="B196" s="84"/>
      <c r="C196" s="84"/>
      <c r="D196" s="84"/>
      <c r="E196" s="91"/>
      <c r="F196" s="85"/>
      <c r="G196" s="86"/>
      <c r="H196" s="86"/>
      <c r="I196" s="85"/>
      <c r="J196" s="92" t="str">
        <f t="shared" ref="J196:J259" si="7">IF(H196="","",H196*I196)</f>
        <v/>
      </c>
      <c r="K196" s="85"/>
      <c r="L196" s="85"/>
      <c r="M196" s="63"/>
      <c r="N196" s="63"/>
      <c r="O196" s="63"/>
      <c r="P196" s="63"/>
      <c r="Q196" s="63"/>
      <c r="R196" s="63"/>
      <c r="S196" s="63"/>
      <c r="T196" s="63"/>
      <c r="U196" s="63"/>
      <c r="V196" s="56" t="str">
        <f t="shared" si="6"/>
        <v/>
      </c>
    </row>
    <row r="197" spans="1:22" ht="12.75" customHeight="1" x14ac:dyDescent="0.25">
      <c r="A197" s="84"/>
      <c r="B197" s="84"/>
      <c r="C197" s="84"/>
      <c r="D197" s="84"/>
      <c r="E197" s="91"/>
      <c r="F197" s="85"/>
      <c r="G197" s="86"/>
      <c r="H197" s="86"/>
      <c r="I197" s="85"/>
      <c r="J197" s="92" t="str">
        <f t="shared" si="7"/>
        <v/>
      </c>
      <c r="K197" s="85"/>
      <c r="L197" s="85"/>
      <c r="M197" s="63"/>
      <c r="N197" s="63"/>
      <c r="O197" s="63"/>
      <c r="P197" s="63"/>
      <c r="Q197" s="63"/>
      <c r="R197" s="63"/>
      <c r="S197" s="63"/>
      <c r="T197" s="63"/>
      <c r="U197" s="63"/>
      <c r="V197" s="56" t="str">
        <f t="shared" si="6"/>
        <v/>
      </c>
    </row>
    <row r="198" spans="1:22" ht="12.75" customHeight="1" x14ac:dyDescent="0.25">
      <c r="A198" s="84"/>
      <c r="B198" s="84"/>
      <c r="C198" s="84"/>
      <c r="D198" s="84"/>
      <c r="E198" s="91"/>
      <c r="F198" s="85"/>
      <c r="G198" s="86"/>
      <c r="H198" s="86"/>
      <c r="I198" s="85"/>
      <c r="J198" s="92" t="str">
        <f t="shared" si="7"/>
        <v/>
      </c>
      <c r="K198" s="85"/>
      <c r="L198" s="85"/>
      <c r="M198" s="63"/>
      <c r="N198" s="63"/>
      <c r="O198" s="63"/>
      <c r="P198" s="63"/>
      <c r="Q198" s="63"/>
      <c r="R198" s="63"/>
      <c r="S198" s="63"/>
      <c r="T198" s="63"/>
      <c r="U198" s="63"/>
      <c r="V198" s="56" t="str">
        <f t="shared" si="6"/>
        <v/>
      </c>
    </row>
    <row r="199" spans="1:22" ht="12.75" customHeight="1" x14ac:dyDescent="0.25">
      <c r="A199" s="84"/>
      <c r="B199" s="84"/>
      <c r="C199" s="84"/>
      <c r="D199" s="84"/>
      <c r="E199" s="91"/>
      <c r="F199" s="85"/>
      <c r="G199" s="86"/>
      <c r="H199" s="86"/>
      <c r="I199" s="85"/>
      <c r="J199" s="92" t="str">
        <f t="shared" si="7"/>
        <v/>
      </c>
      <c r="K199" s="85"/>
      <c r="L199" s="85"/>
      <c r="M199" s="63"/>
      <c r="N199" s="63"/>
      <c r="O199" s="63"/>
      <c r="P199" s="63"/>
      <c r="Q199" s="63"/>
      <c r="R199" s="63"/>
      <c r="S199" s="63"/>
      <c r="T199" s="63"/>
      <c r="U199" s="63"/>
      <c r="V199" s="56" t="str">
        <f t="shared" si="6"/>
        <v/>
      </c>
    </row>
    <row r="200" spans="1:22" ht="12.75" customHeight="1" x14ac:dyDescent="0.25">
      <c r="A200" s="84"/>
      <c r="B200" s="84"/>
      <c r="C200" s="84"/>
      <c r="D200" s="84"/>
      <c r="E200" s="91"/>
      <c r="F200" s="85"/>
      <c r="G200" s="86"/>
      <c r="H200" s="86"/>
      <c r="I200" s="85"/>
      <c r="J200" s="92" t="str">
        <f t="shared" si="7"/>
        <v/>
      </c>
      <c r="K200" s="85"/>
      <c r="L200" s="85"/>
      <c r="M200" s="63"/>
      <c r="N200" s="63"/>
      <c r="O200" s="63"/>
      <c r="P200" s="63"/>
      <c r="Q200" s="63"/>
      <c r="R200" s="63"/>
      <c r="S200" s="63"/>
      <c r="T200" s="63"/>
      <c r="U200" s="63"/>
      <c r="V200" s="56" t="str">
        <f t="shared" si="6"/>
        <v/>
      </c>
    </row>
    <row r="201" spans="1:22" ht="12.75" customHeight="1" x14ac:dyDescent="0.25">
      <c r="A201" s="84"/>
      <c r="B201" s="84"/>
      <c r="C201" s="84"/>
      <c r="D201" s="84"/>
      <c r="E201" s="91"/>
      <c r="F201" s="85"/>
      <c r="G201" s="86"/>
      <c r="H201" s="86"/>
      <c r="I201" s="85"/>
      <c r="J201" s="92" t="str">
        <f t="shared" si="7"/>
        <v/>
      </c>
      <c r="K201" s="85"/>
      <c r="L201" s="85"/>
      <c r="M201" s="63"/>
      <c r="N201" s="63"/>
      <c r="O201" s="63"/>
      <c r="P201" s="63"/>
      <c r="Q201" s="63"/>
      <c r="R201" s="63"/>
      <c r="S201" s="63"/>
      <c r="T201" s="63"/>
      <c r="U201" s="63"/>
      <c r="V201" s="56" t="str">
        <f t="shared" si="6"/>
        <v/>
      </c>
    </row>
    <row r="202" spans="1:22" ht="12.75" customHeight="1" x14ac:dyDescent="0.25">
      <c r="A202" s="84"/>
      <c r="B202" s="84"/>
      <c r="C202" s="84"/>
      <c r="D202" s="84"/>
      <c r="E202" s="91"/>
      <c r="F202" s="85"/>
      <c r="G202" s="86"/>
      <c r="H202" s="86"/>
      <c r="I202" s="85"/>
      <c r="J202" s="92" t="str">
        <f t="shared" si="7"/>
        <v/>
      </c>
      <c r="K202" s="85"/>
      <c r="L202" s="85"/>
      <c r="M202" s="63"/>
      <c r="N202" s="63"/>
      <c r="O202" s="63"/>
      <c r="P202" s="63"/>
      <c r="Q202" s="63"/>
      <c r="R202" s="63"/>
      <c r="S202" s="63"/>
      <c r="T202" s="63"/>
      <c r="U202" s="63"/>
      <c r="V202" s="56" t="str">
        <f t="shared" si="6"/>
        <v/>
      </c>
    </row>
    <row r="203" spans="1:22" ht="12.75" customHeight="1" x14ac:dyDescent="0.25">
      <c r="A203" s="84"/>
      <c r="B203" s="84"/>
      <c r="C203" s="84"/>
      <c r="D203" s="84"/>
      <c r="E203" s="91"/>
      <c r="F203" s="85"/>
      <c r="G203" s="86"/>
      <c r="H203" s="86"/>
      <c r="I203" s="85"/>
      <c r="J203" s="92" t="str">
        <f t="shared" si="7"/>
        <v/>
      </c>
      <c r="K203" s="85"/>
      <c r="L203" s="85"/>
      <c r="M203" s="63"/>
      <c r="N203" s="63"/>
      <c r="O203" s="63"/>
      <c r="P203" s="63"/>
      <c r="Q203" s="63"/>
      <c r="R203" s="63"/>
      <c r="S203" s="63"/>
      <c r="T203" s="63"/>
      <c r="U203" s="63"/>
      <c r="V203" s="56" t="str">
        <f t="shared" si="6"/>
        <v/>
      </c>
    </row>
    <row r="204" spans="1:22" ht="12.75" customHeight="1" x14ac:dyDescent="0.25">
      <c r="A204" s="84"/>
      <c r="B204" s="84"/>
      <c r="C204" s="84"/>
      <c r="D204" s="84"/>
      <c r="E204" s="91"/>
      <c r="F204" s="85"/>
      <c r="G204" s="86"/>
      <c r="H204" s="86"/>
      <c r="I204" s="85"/>
      <c r="J204" s="92" t="str">
        <f t="shared" si="7"/>
        <v/>
      </c>
      <c r="K204" s="85"/>
      <c r="L204" s="85"/>
      <c r="M204" s="63"/>
      <c r="N204" s="63"/>
      <c r="O204" s="63"/>
      <c r="P204" s="63"/>
      <c r="Q204" s="63"/>
      <c r="R204" s="63"/>
      <c r="S204" s="63"/>
      <c r="T204" s="63"/>
      <c r="U204" s="63"/>
      <c r="V204" s="56" t="str">
        <f t="shared" si="6"/>
        <v/>
      </c>
    </row>
    <row r="205" spans="1:22" ht="12.75" customHeight="1" x14ac:dyDescent="0.25">
      <c r="A205" s="84"/>
      <c r="B205" s="84"/>
      <c r="C205" s="84"/>
      <c r="D205" s="84"/>
      <c r="E205" s="91"/>
      <c r="F205" s="85"/>
      <c r="G205" s="86"/>
      <c r="H205" s="86"/>
      <c r="I205" s="85"/>
      <c r="J205" s="92" t="str">
        <f t="shared" si="7"/>
        <v/>
      </c>
      <c r="K205" s="85"/>
      <c r="L205" s="85"/>
      <c r="M205" s="63"/>
      <c r="N205" s="63"/>
      <c r="O205" s="63"/>
      <c r="P205" s="63"/>
      <c r="Q205" s="63"/>
      <c r="R205" s="63"/>
      <c r="S205" s="63"/>
      <c r="T205" s="63"/>
      <c r="U205" s="63"/>
      <c r="V205" s="56" t="str">
        <f t="shared" si="6"/>
        <v/>
      </c>
    </row>
    <row r="206" spans="1:22" ht="12.75" customHeight="1" x14ac:dyDescent="0.25">
      <c r="A206" s="84"/>
      <c r="B206" s="84"/>
      <c r="C206" s="84"/>
      <c r="D206" s="84"/>
      <c r="E206" s="91"/>
      <c r="F206" s="85"/>
      <c r="G206" s="86"/>
      <c r="H206" s="86"/>
      <c r="I206" s="85"/>
      <c r="J206" s="92" t="str">
        <f t="shared" si="7"/>
        <v/>
      </c>
      <c r="K206" s="85"/>
      <c r="L206" s="85"/>
      <c r="M206" s="63"/>
      <c r="N206" s="63"/>
      <c r="O206" s="63"/>
      <c r="P206" s="63"/>
      <c r="Q206" s="63"/>
      <c r="R206" s="63"/>
      <c r="S206" s="63"/>
      <c r="T206" s="63"/>
      <c r="U206" s="63"/>
      <c r="V206" s="56" t="str">
        <f t="shared" si="6"/>
        <v/>
      </c>
    </row>
    <row r="207" spans="1:22" ht="12.75" customHeight="1" x14ac:dyDescent="0.25">
      <c r="A207" s="84"/>
      <c r="B207" s="84"/>
      <c r="C207" s="84"/>
      <c r="D207" s="84"/>
      <c r="E207" s="91"/>
      <c r="F207" s="85"/>
      <c r="G207" s="86"/>
      <c r="H207" s="86"/>
      <c r="I207" s="85"/>
      <c r="J207" s="92" t="str">
        <f t="shared" si="7"/>
        <v/>
      </c>
      <c r="K207" s="85"/>
      <c r="L207" s="85"/>
      <c r="M207" s="63"/>
      <c r="N207" s="63"/>
      <c r="O207" s="63"/>
      <c r="P207" s="63"/>
      <c r="Q207" s="63"/>
      <c r="R207" s="63"/>
      <c r="S207" s="63"/>
      <c r="T207" s="63"/>
      <c r="U207" s="63"/>
      <c r="V207" s="56" t="str">
        <f t="shared" si="6"/>
        <v/>
      </c>
    </row>
    <row r="208" spans="1:22" ht="12.75" customHeight="1" x14ac:dyDescent="0.25">
      <c r="A208" s="84"/>
      <c r="B208" s="84"/>
      <c r="C208" s="84"/>
      <c r="D208" s="84"/>
      <c r="E208" s="91"/>
      <c r="F208" s="85"/>
      <c r="G208" s="86"/>
      <c r="H208" s="86"/>
      <c r="I208" s="85"/>
      <c r="J208" s="92" t="str">
        <f t="shared" si="7"/>
        <v/>
      </c>
      <c r="K208" s="85"/>
      <c r="L208" s="85"/>
      <c r="M208" s="63"/>
      <c r="N208" s="63"/>
      <c r="O208" s="63"/>
      <c r="P208" s="63"/>
      <c r="Q208" s="63"/>
      <c r="R208" s="63"/>
      <c r="S208" s="63"/>
      <c r="T208" s="63"/>
      <c r="U208" s="63"/>
      <c r="V208" s="56" t="str">
        <f t="shared" si="6"/>
        <v/>
      </c>
    </row>
    <row r="209" spans="1:22" ht="12.75" customHeight="1" x14ac:dyDescent="0.25">
      <c r="A209" s="84"/>
      <c r="B209" s="84"/>
      <c r="C209" s="84"/>
      <c r="D209" s="84"/>
      <c r="E209" s="91"/>
      <c r="F209" s="85"/>
      <c r="G209" s="86"/>
      <c r="H209" s="86"/>
      <c r="I209" s="85"/>
      <c r="J209" s="92" t="str">
        <f t="shared" si="7"/>
        <v/>
      </c>
      <c r="K209" s="85"/>
      <c r="L209" s="85"/>
      <c r="M209" s="63"/>
      <c r="N209" s="63"/>
      <c r="O209" s="63"/>
      <c r="P209" s="63"/>
      <c r="Q209" s="63"/>
      <c r="R209" s="63"/>
      <c r="S209" s="63"/>
      <c r="T209" s="63"/>
      <c r="U209" s="63"/>
      <c r="V209" s="56" t="str">
        <f t="shared" si="6"/>
        <v/>
      </c>
    </row>
    <row r="210" spans="1:22" ht="12.75" customHeight="1" x14ac:dyDescent="0.25">
      <c r="A210" s="84"/>
      <c r="B210" s="84"/>
      <c r="C210" s="84"/>
      <c r="D210" s="84"/>
      <c r="E210" s="91"/>
      <c r="F210" s="85"/>
      <c r="G210" s="86"/>
      <c r="H210" s="86"/>
      <c r="I210" s="85"/>
      <c r="J210" s="92" t="str">
        <f t="shared" si="7"/>
        <v/>
      </c>
      <c r="K210" s="85"/>
      <c r="L210" s="85"/>
      <c r="M210" s="63"/>
      <c r="N210" s="63"/>
      <c r="O210" s="63"/>
      <c r="P210" s="63"/>
      <c r="Q210" s="63"/>
      <c r="R210" s="63"/>
      <c r="S210" s="63"/>
      <c r="T210" s="63"/>
      <c r="U210" s="63"/>
      <c r="V210" s="56" t="str">
        <f t="shared" si="6"/>
        <v/>
      </c>
    </row>
    <row r="211" spans="1:22" ht="12.75" customHeight="1" x14ac:dyDescent="0.25">
      <c r="A211" s="84"/>
      <c r="B211" s="84"/>
      <c r="C211" s="84"/>
      <c r="D211" s="84"/>
      <c r="E211" s="91"/>
      <c r="F211" s="85"/>
      <c r="G211" s="86"/>
      <c r="H211" s="86"/>
      <c r="I211" s="85"/>
      <c r="J211" s="92" t="str">
        <f t="shared" si="7"/>
        <v/>
      </c>
      <c r="K211" s="85"/>
      <c r="L211" s="85"/>
      <c r="M211" s="63"/>
      <c r="N211" s="63"/>
      <c r="O211" s="63"/>
      <c r="P211" s="63"/>
      <c r="Q211" s="63"/>
      <c r="R211" s="63"/>
      <c r="S211" s="63"/>
      <c r="T211" s="63"/>
      <c r="U211" s="63"/>
      <c r="V211" s="56" t="str">
        <f t="shared" si="6"/>
        <v/>
      </c>
    </row>
    <row r="212" spans="1:22" ht="12.75" customHeight="1" x14ac:dyDescent="0.25">
      <c r="A212" s="84"/>
      <c r="B212" s="84"/>
      <c r="C212" s="84"/>
      <c r="D212" s="84"/>
      <c r="E212" s="91"/>
      <c r="F212" s="85"/>
      <c r="G212" s="86"/>
      <c r="H212" s="86"/>
      <c r="I212" s="85"/>
      <c r="J212" s="92" t="str">
        <f t="shared" si="7"/>
        <v/>
      </c>
      <c r="K212" s="85"/>
      <c r="L212" s="85"/>
      <c r="M212" s="63"/>
      <c r="N212" s="63"/>
      <c r="O212" s="63"/>
      <c r="P212" s="63"/>
      <c r="Q212" s="63"/>
      <c r="R212" s="63"/>
      <c r="S212" s="63"/>
      <c r="T212" s="63"/>
      <c r="U212" s="63"/>
      <c r="V212" s="56" t="str">
        <f t="shared" si="6"/>
        <v/>
      </c>
    </row>
    <row r="213" spans="1:22" ht="12.75" customHeight="1" x14ac:dyDescent="0.25">
      <c r="A213" s="84"/>
      <c r="B213" s="84"/>
      <c r="C213" s="84"/>
      <c r="D213" s="84"/>
      <c r="E213" s="91"/>
      <c r="F213" s="85"/>
      <c r="G213" s="86"/>
      <c r="H213" s="86"/>
      <c r="I213" s="85"/>
      <c r="J213" s="92" t="str">
        <f t="shared" si="7"/>
        <v/>
      </c>
      <c r="K213" s="85"/>
      <c r="L213" s="85"/>
      <c r="M213" s="63"/>
      <c r="N213" s="63"/>
      <c r="O213" s="63"/>
      <c r="P213" s="63"/>
      <c r="Q213" s="63"/>
      <c r="R213" s="63"/>
      <c r="S213" s="63"/>
      <c r="T213" s="63"/>
      <c r="U213" s="63"/>
      <c r="V213" s="56" t="str">
        <f t="shared" si="6"/>
        <v/>
      </c>
    </row>
    <row r="214" spans="1:22" ht="12.75" customHeight="1" x14ac:dyDescent="0.25">
      <c r="A214" s="84"/>
      <c r="B214" s="84"/>
      <c r="C214" s="84"/>
      <c r="D214" s="84"/>
      <c r="E214" s="91"/>
      <c r="F214" s="85"/>
      <c r="G214" s="86"/>
      <c r="H214" s="86"/>
      <c r="I214" s="85"/>
      <c r="J214" s="92" t="str">
        <f t="shared" si="7"/>
        <v/>
      </c>
      <c r="K214" s="85"/>
      <c r="L214" s="85"/>
      <c r="M214" s="63"/>
      <c r="N214" s="63"/>
      <c r="O214" s="63"/>
      <c r="P214" s="63"/>
      <c r="Q214" s="63"/>
      <c r="R214" s="63"/>
      <c r="S214" s="63"/>
      <c r="T214" s="63"/>
      <c r="U214" s="63"/>
      <c r="V214" s="56" t="str">
        <f t="shared" si="6"/>
        <v/>
      </c>
    </row>
    <row r="215" spans="1:22" ht="12.75" customHeight="1" x14ac:dyDescent="0.25">
      <c r="A215" s="84"/>
      <c r="B215" s="84"/>
      <c r="C215" s="84"/>
      <c r="D215" s="84"/>
      <c r="E215" s="91"/>
      <c r="F215" s="85"/>
      <c r="G215" s="86"/>
      <c r="H215" s="86"/>
      <c r="I215" s="85"/>
      <c r="J215" s="92" t="str">
        <f t="shared" si="7"/>
        <v/>
      </c>
      <c r="K215" s="85"/>
      <c r="L215" s="85"/>
      <c r="M215" s="63"/>
      <c r="N215" s="63"/>
      <c r="O215" s="63"/>
      <c r="P215" s="63"/>
      <c r="Q215" s="63"/>
      <c r="R215" s="63"/>
      <c r="S215" s="63"/>
      <c r="T215" s="63"/>
      <c r="U215" s="63"/>
      <c r="V215" s="56" t="str">
        <f t="shared" si="6"/>
        <v/>
      </c>
    </row>
    <row r="216" spans="1:22" ht="12.75" customHeight="1" x14ac:dyDescent="0.25">
      <c r="A216" s="84"/>
      <c r="B216" s="84"/>
      <c r="C216" s="84"/>
      <c r="D216" s="84"/>
      <c r="E216" s="91"/>
      <c r="F216" s="85"/>
      <c r="G216" s="86"/>
      <c r="H216" s="86"/>
      <c r="I216" s="85"/>
      <c r="J216" s="92" t="str">
        <f t="shared" si="7"/>
        <v/>
      </c>
      <c r="K216" s="85"/>
      <c r="L216" s="85"/>
      <c r="M216" s="63"/>
      <c r="N216" s="63"/>
      <c r="O216" s="63"/>
      <c r="P216" s="63"/>
      <c r="Q216" s="63"/>
      <c r="R216" s="63"/>
      <c r="S216" s="63"/>
      <c r="T216" s="63"/>
      <c r="U216" s="63"/>
      <c r="V216" s="56" t="str">
        <f t="shared" si="6"/>
        <v/>
      </c>
    </row>
    <row r="217" spans="1:22" ht="12.75" customHeight="1" x14ac:dyDescent="0.25">
      <c r="A217" s="84"/>
      <c r="B217" s="84"/>
      <c r="C217" s="84"/>
      <c r="D217" s="84"/>
      <c r="E217" s="91"/>
      <c r="F217" s="85"/>
      <c r="G217" s="86"/>
      <c r="H217" s="86"/>
      <c r="I217" s="85"/>
      <c r="J217" s="92" t="str">
        <f t="shared" si="7"/>
        <v/>
      </c>
      <c r="K217" s="85"/>
      <c r="L217" s="85"/>
      <c r="M217" s="63"/>
      <c r="N217" s="63"/>
      <c r="O217" s="63"/>
      <c r="P217" s="63"/>
      <c r="Q217" s="63"/>
      <c r="R217" s="63"/>
      <c r="S217" s="63"/>
      <c r="T217" s="63"/>
      <c r="U217" s="63"/>
      <c r="V217" s="56" t="str">
        <f t="shared" si="6"/>
        <v/>
      </c>
    </row>
    <row r="218" spans="1:22" ht="12.75" customHeight="1" x14ac:dyDescent="0.25">
      <c r="A218" s="84"/>
      <c r="B218" s="84"/>
      <c r="C218" s="84"/>
      <c r="D218" s="84"/>
      <c r="E218" s="91"/>
      <c r="F218" s="85"/>
      <c r="G218" s="86"/>
      <c r="H218" s="86"/>
      <c r="I218" s="85"/>
      <c r="J218" s="92" t="str">
        <f t="shared" si="7"/>
        <v/>
      </c>
      <c r="K218" s="85"/>
      <c r="L218" s="85"/>
      <c r="M218" s="63"/>
      <c r="N218" s="63"/>
      <c r="O218" s="63"/>
      <c r="P218" s="63"/>
      <c r="Q218" s="63"/>
      <c r="R218" s="63"/>
      <c r="S218" s="63"/>
      <c r="T218" s="63"/>
      <c r="U218" s="63"/>
      <c r="V218" s="56" t="str">
        <f t="shared" si="6"/>
        <v/>
      </c>
    </row>
    <row r="219" spans="1:22" ht="12.75" customHeight="1" x14ac:dyDescent="0.25">
      <c r="A219" s="84"/>
      <c r="B219" s="84"/>
      <c r="C219" s="84"/>
      <c r="D219" s="84"/>
      <c r="E219" s="91"/>
      <c r="F219" s="85"/>
      <c r="G219" s="86"/>
      <c r="H219" s="86"/>
      <c r="I219" s="85"/>
      <c r="J219" s="92" t="str">
        <f t="shared" si="7"/>
        <v/>
      </c>
      <c r="K219" s="85"/>
      <c r="L219" s="85"/>
      <c r="M219" s="63"/>
      <c r="N219" s="63"/>
      <c r="O219" s="63"/>
      <c r="P219" s="63"/>
      <c r="Q219" s="63"/>
      <c r="R219" s="63"/>
      <c r="S219" s="63"/>
      <c r="T219" s="63"/>
      <c r="U219" s="63"/>
      <c r="V219" s="56" t="str">
        <f t="shared" si="6"/>
        <v/>
      </c>
    </row>
    <row r="220" spans="1:22" ht="12.75" customHeight="1" x14ac:dyDescent="0.25">
      <c r="A220" s="84"/>
      <c r="B220" s="84"/>
      <c r="C220" s="84"/>
      <c r="D220" s="84"/>
      <c r="E220" s="91"/>
      <c r="F220" s="85"/>
      <c r="G220" s="86"/>
      <c r="H220" s="86"/>
      <c r="I220" s="85"/>
      <c r="J220" s="92" t="str">
        <f t="shared" si="7"/>
        <v/>
      </c>
      <c r="K220" s="85"/>
      <c r="L220" s="85"/>
      <c r="M220" s="63"/>
      <c r="N220" s="63"/>
      <c r="O220" s="63"/>
      <c r="P220" s="63"/>
      <c r="Q220" s="63"/>
      <c r="R220" s="63"/>
      <c r="S220" s="63"/>
      <c r="T220" s="63"/>
      <c r="U220" s="63"/>
      <c r="V220" s="56" t="str">
        <f t="shared" si="6"/>
        <v/>
      </c>
    </row>
    <row r="221" spans="1:22" ht="12.75" customHeight="1" x14ac:dyDescent="0.25">
      <c r="A221" s="84"/>
      <c r="B221" s="84"/>
      <c r="C221" s="84"/>
      <c r="D221" s="84"/>
      <c r="E221" s="91"/>
      <c r="F221" s="85"/>
      <c r="G221" s="86"/>
      <c r="H221" s="86"/>
      <c r="I221" s="85"/>
      <c r="J221" s="92" t="str">
        <f t="shared" si="7"/>
        <v/>
      </c>
      <c r="K221" s="85"/>
      <c r="L221" s="85"/>
      <c r="M221" s="63"/>
      <c r="N221" s="63"/>
      <c r="O221" s="63"/>
      <c r="P221" s="63"/>
      <c r="Q221" s="63"/>
      <c r="R221" s="63"/>
      <c r="S221" s="63"/>
      <c r="T221" s="63"/>
      <c r="U221" s="63"/>
      <c r="V221" s="56" t="str">
        <f t="shared" si="6"/>
        <v/>
      </c>
    </row>
    <row r="222" spans="1:22" ht="12.75" customHeight="1" x14ac:dyDescent="0.25">
      <c r="A222" s="84"/>
      <c r="B222" s="84"/>
      <c r="C222" s="84"/>
      <c r="D222" s="84"/>
      <c r="E222" s="91"/>
      <c r="F222" s="85"/>
      <c r="G222" s="86"/>
      <c r="H222" s="86"/>
      <c r="I222" s="85"/>
      <c r="J222" s="92" t="str">
        <f t="shared" si="7"/>
        <v/>
      </c>
      <c r="K222" s="85"/>
      <c r="L222" s="85"/>
      <c r="M222" s="63"/>
      <c r="N222" s="63"/>
      <c r="O222" s="63"/>
      <c r="P222" s="63"/>
      <c r="Q222" s="63"/>
      <c r="R222" s="63"/>
      <c r="S222" s="63"/>
      <c r="T222" s="63"/>
      <c r="U222" s="63"/>
      <c r="V222" s="56" t="str">
        <f t="shared" si="6"/>
        <v/>
      </c>
    </row>
    <row r="223" spans="1:22" ht="12.75" customHeight="1" x14ac:dyDescent="0.25">
      <c r="A223" s="84"/>
      <c r="B223" s="84"/>
      <c r="C223" s="84"/>
      <c r="D223" s="84"/>
      <c r="E223" s="91"/>
      <c r="F223" s="85"/>
      <c r="G223" s="86"/>
      <c r="H223" s="86"/>
      <c r="I223" s="85"/>
      <c r="J223" s="92" t="str">
        <f t="shared" si="7"/>
        <v/>
      </c>
      <c r="K223" s="85"/>
      <c r="L223" s="85"/>
      <c r="M223" s="63"/>
      <c r="N223" s="63"/>
      <c r="O223" s="63"/>
      <c r="P223" s="63"/>
      <c r="Q223" s="63"/>
      <c r="R223" s="63"/>
      <c r="S223" s="63"/>
      <c r="T223" s="63"/>
      <c r="U223" s="63"/>
      <c r="V223" s="56" t="str">
        <f t="shared" si="6"/>
        <v/>
      </c>
    </row>
    <row r="224" spans="1:22" ht="12.75" customHeight="1" x14ac:dyDescent="0.25">
      <c r="A224" s="84"/>
      <c r="B224" s="84"/>
      <c r="C224" s="84"/>
      <c r="D224" s="84"/>
      <c r="E224" s="91"/>
      <c r="F224" s="85"/>
      <c r="G224" s="86"/>
      <c r="H224" s="86"/>
      <c r="I224" s="85"/>
      <c r="J224" s="92" t="str">
        <f t="shared" si="7"/>
        <v/>
      </c>
      <c r="K224" s="85"/>
      <c r="L224" s="85"/>
      <c r="M224" s="63"/>
      <c r="N224" s="63"/>
      <c r="O224" s="63"/>
      <c r="P224" s="63"/>
      <c r="Q224" s="63"/>
      <c r="R224" s="63"/>
      <c r="S224" s="63"/>
      <c r="T224" s="63"/>
      <c r="U224" s="63"/>
      <c r="V224" s="56" t="str">
        <f t="shared" si="6"/>
        <v/>
      </c>
    </row>
    <row r="225" spans="1:22" ht="12.75" customHeight="1" x14ac:dyDescent="0.25">
      <c r="A225" s="84"/>
      <c r="B225" s="84"/>
      <c r="C225" s="84"/>
      <c r="D225" s="84"/>
      <c r="E225" s="91"/>
      <c r="F225" s="85"/>
      <c r="G225" s="86"/>
      <c r="H225" s="86"/>
      <c r="I225" s="85"/>
      <c r="J225" s="92" t="str">
        <f t="shared" si="7"/>
        <v/>
      </c>
      <c r="K225" s="85"/>
      <c r="L225" s="85"/>
      <c r="M225" s="63"/>
      <c r="N225" s="63"/>
      <c r="O225" s="63"/>
      <c r="P225" s="63"/>
      <c r="Q225" s="63"/>
      <c r="R225" s="63"/>
      <c r="S225" s="63"/>
      <c r="T225" s="63"/>
      <c r="U225" s="63"/>
      <c r="V225" s="56" t="str">
        <f t="shared" si="6"/>
        <v/>
      </c>
    </row>
    <row r="226" spans="1:22" ht="12.75" customHeight="1" x14ac:dyDescent="0.25">
      <c r="A226" s="84"/>
      <c r="B226" s="84"/>
      <c r="C226" s="84"/>
      <c r="D226" s="84"/>
      <c r="E226" s="91"/>
      <c r="F226" s="85"/>
      <c r="G226" s="86"/>
      <c r="H226" s="86"/>
      <c r="I226" s="85"/>
      <c r="J226" s="92" t="str">
        <f t="shared" si="7"/>
        <v/>
      </c>
      <c r="K226" s="85"/>
      <c r="L226" s="85"/>
      <c r="M226" s="63"/>
      <c r="N226" s="63"/>
      <c r="O226" s="63"/>
      <c r="P226" s="63"/>
      <c r="Q226" s="63"/>
      <c r="R226" s="63"/>
      <c r="S226" s="63"/>
      <c r="T226" s="63"/>
      <c r="U226" s="63"/>
      <c r="V226" s="56" t="str">
        <f t="shared" si="6"/>
        <v/>
      </c>
    </row>
    <row r="227" spans="1:22" ht="12.75" customHeight="1" x14ac:dyDescent="0.25">
      <c r="A227" s="84"/>
      <c r="B227" s="84"/>
      <c r="C227" s="84"/>
      <c r="D227" s="84"/>
      <c r="E227" s="91"/>
      <c r="F227" s="85"/>
      <c r="G227" s="86"/>
      <c r="H227" s="86"/>
      <c r="I227" s="85"/>
      <c r="J227" s="92" t="str">
        <f t="shared" si="7"/>
        <v/>
      </c>
      <c r="K227" s="85"/>
      <c r="L227" s="85"/>
      <c r="M227" s="63"/>
      <c r="N227" s="63"/>
      <c r="O227" s="63"/>
      <c r="P227" s="63"/>
      <c r="Q227" s="63"/>
      <c r="R227" s="63"/>
      <c r="S227" s="63"/>
      <c r="T227" s="63"/>
      <c r="U227" s="63"/>
      <c r="V227" s="56" t="str">
        <f t="shared" si="6"/>
        <v/>
      </c>
    </row>
    <row r="228" spans="1:22" ht="12.75" customHeight="1" x14ac:dyDescent="0.25">
      <c r="A228" s="84"/>
      <c r="B228" s="84"/>
      <c r="C228" s="84"/>
      <c r="D228" s="84"/>
      <c r="E228" s="91"/>
      <c r="F228" s="85"/>
      <c r="G228" s="86"/>
      <c r="H228" s="86"/>
      <c r="I228" s="85"/>
      <c r="J228" s="92" t="str">
        <f t="shared" si="7"/>
        <v/>
      </c>
      <c r="K228" s="85"/>
      <c r="L228" s="85"/>
      <c r="M228" s="63"/>
      <c r="N228" s="63"/>
      <c r="O228" s="63"/>
      <c r="P228" s="63"/>
      <c r="Q228" s="63"/>
      <c r="R228" s="63"/>
      <c r="S228" s="63"/>
      <c r="T228" s="63"/>
      <c r="U228" s="63"/>
      <c r="V228" s="56" t="str">
        <f t="shared" si="6"/>
        <v/>
      </c>
    </row>
    <row r="229" spans="1:22" ht="12.75" customHeight="1" x14ac:dyDescent="0.25">
      <c r="A229" s="84"/>
      <c r="B229" s="84"/>
      <c r="C229" s="84"/>
      <c r="D229" s="84"/>
      <c r="E229" s="91"/>
      <c r="F229" s="85"/>
      <c r="G229" s="86"/>
      <c r="H229" s="86"/>
      <c r="I229" s="85"/>
      <c r="J229" s="92" t="str">
        <f t="shared" si="7"/>
        <v/>
      </c>
      <c r="K229" s="85"/>
      <c r="L229" s="85"/>
      <c r="M229" s="63"/>
      <c r="N229" s="63"/>
      <c r="O229" s="63"/>
      <c r="P229" s="63"/>
      <c r="Q229" s="63"/>
      <c r="R229" s="63"/>
      <c r="S229" s="63"/>
      <c r="T229" s="63"/>
      <c r="U229" s="63"/>
      <c r="V229" s="56" t="str">
        <f t="shared" si="6"/>
        <v/>
      </c>
    </row>
    <row r="230" spans="1:22" ht="12.75" customHeight="1" x14ac:dyDescent="0.25">
      <c r="A230" s="84"/>
      <c r="B230" s="84"/>
      <c r="C230" s="84"/>
      <c r="D230" s="84"/>
      <c r="E230" s="91"/>
      <c r="F230" s="85"/>
      <c r="G230" s="86"/>
      <c r="H230" s="86"/>
      <c r="I230" s="85"/>
      <c r="J230" s="92" t="str">
        <f t="shared" si="7"/>
        <v/>
      </c>
      <c r="K230" s="85"/>
      <c r="L230" s="85"/>
      <c r="M230" s="63"/>
      <c r="N230" s="63"/>
      <c r="O230" s="63"/>
      <c r="P230" s="63"/>
      <c r="Q230" s="63"/>
      <c r="R230" s="63"/>
      <c r="S230" s="63"/>
      <c r="T230" s="63"/>
      <c r="U230" s="63"/>
      <c r="V230" s="56" t="str">
        <f t="shared" si="6"/>
        <v/>
      </c>
    </row>
    <row r="231" spans="1:22" ht="12.75" customHeight="1" x14ac:dyDescent="0.25">
      <c r="A231" s="84"/>
      <c r="B231" s="84"/>
      <c r="C231" s="84"/>
      <c r="D231" s="84"/>
      <c r="E231" s="91"/>
      <c r="F231" s="85"/>
      <c r="G231" s="86"/>
      <c r="H231" s="86"/>
      <c r="I231" s="85"/>
      <c r="J231" s="92" t="str">
        <f t="shared" si="7"/>
        <v/>
      </c>
      <c r="K231" s="85"/>
      <c r="L231" s="85"/>
      <c r="M231" s="63"/>
      <c r="N231" s="63"/>
      <c r="O231" s="63"/>
      <c r="P231" s="63"/>
      <c r="Q231" s="63"/>
      <c r="R231" s="63"/>
      <c r="S231" s="63"/>
      <c r="T231" s="63"/>
      <c r="U231" s="63"/>
      <c r="V231" s="56" t="str">
        <f t="shared" si="6"/>
        <v/>
      </c>
    </row>
    <row r="232" spans="1:22" ht="12.75" customHeight="1" x14ac:dyDescent="0.25">
      <c r="A232" s="84"/>
      <c r="B232" s="84"/>
      <c r="C232" s="84"/>
      <c r="D232" s="84"/>
      <c r="E232" s="91"/>
      <c r="F232" s="85"/>
      <c r="G232" s="86"/>
      <c r="H232" s="86"/>
      <c r="I232" s="85"/>
      <c r="J232" s="92" t="str">
        <f t="shared" si="7"/>
        <v/>
      </c>
      <c r="K232" s="85"/>
      <c r="L232" s="85"/>
      <c r="M232" s="63"/>
      <c r="N232" s="63"/>
      <c r="O232" s="63"/>
      <c r="P232" s="63"/>
      <c r="Q232" s="63"/>
      <c r="R232" s="63"/>
      <c r="S232" s="63"/>
      <c r="T232" s="63"/>
      <c r="U232" s="63"/>
      <c r="V232" s="56" t="str">
        <f t="shared" si="6"/>
        <v/>
      </c>
    </row>
    <row r="233" spans="1:22" ht="12.75" customHeight="1" x14ac:dyDescent="0.25">
      <c r="A233" s="84"/>
      <c r="B233" s="84"/>
      <c r="C233" s="84"/>
      <c r="D233" s="84"/>
      <c r="E233" s="91"/>
      <c r="F233" s="85"/>
      <c r="G233" s="86"/>
      <c r="H233" s="86"/>
      <c r="I233" s="85"/>
      <c r="J233" s="92" t="str">
        <f t="shared" si="7"/>
        <v/>
      </c>
      <c r="K233" s="85"/>
      <c r="L233" s="85"/>
      <c r="M233" s="63"/>
      <c r="N233" s="63"/>
      <c r="O233" s="63"/>
      <c r="P233" s="63"/>
      <c r="Q233" s="63"/>
      <c r="R233" s="63"/>
      <c r="S233" s="63"/>
      <c r="T233" s="63"/>
      <c r="U233" s="63"/>
      <c r="V233" s="56" t="str">
        <f t="shared" si="6"/>
        <v/>
      </c>
    </row>
    <row r="234" spans="1:22" ht="12.75" customHeight="1" x14ac:dyDescent="0.25">
      <c r="A234" s="84"/>
      <c r="B234" s="84"/>
      <c r="C234" s="84"/>
      <c r="D234" s="84"/>
      <c r="E234" s="91"/>
      <c r="F234" s="85"/>
      <c r="G234" s="86"/>
      <c r="H234" s="86"/>
      <c r="I234" s="85"/>
      <c r="J234" s="92" t="str">
        <f t="shared" si="7"/>
        <v/>
      </c>
      <c r="K234" s="85"/>
      <c r="L234" s="85"/>
      <c r="M234" s="63"/>
      <c r="N234" s="63"/>
      <c r="O234" s="63"/>
      <c r="P234" s="63"/>
      <c r="Q234" s="63"/>
      <c r="R234" s="63"/>
      <c r="S234" s="63"/>
      <c r="T234" s="63"/>
      <c r="U234" s="63"/>
      <c r="V234" s="56" t="str">
        <f t="shared" si="6"/>
        <v/>
      </c>
    </row>
    <row r="235" spans="1:22" ht="12.75" customHeight="1" x14ac:dyDescent="0.25">
      <c r="A235" s="84"/>
      <c r="B235" s="84"/>
      <c r="C235" s="84"/>
      <c r="D235" s="84"/>
      <c r="E235" s="91"/>
      <c r="F235" s="85"/>
      <c r="G235" s="86"/>
      <c r="H235" s="86"/>
      <c r="I235" s="85"/>
      <c r="J235" s="92" t="str">
        <f t="shared" si="7"/>
        <v/>
      </c>
      <c r="K235" s="85"/>
      <c r="L235" s="85"/>
      <c r="M235" s="63"/>
      <c r="N235" s="63"/>
      <c r="O235" s="63"/>
      <c r="P235" s="63"/>
      <c r="Q235" s="63"/>
      <c r="R235" s="63"/>
      <c r="S235" s="63"/>
      <c r="T235" s="63"/>
      <c r="U235" s="63"/>
      <c r="V235" s="56" t="str">
        <f t="shared" si="6"/>
        <v/>
      </c>
    </row>
    <row r="236" spans="1:22" ht="12.75" customHeight="1" x14ac:dyDescent="0.25">
      <c r="A236" s="84"/>
      <c r="B236" s="84"/>
      <c r="C236" s="84"/>
      <c r="D236" s="84"/>
      <c r="E236" s="91"/>
      <c r="F236" s="85"/>
      <c r="G236" s="86"/>
      <c r="H236" s="86"/>
      <c r="I236" s="85"/>
      <c r="J236" s="92" t="str">
        <f t="shared" si="7"/>
        <v/>
      </c>
      <c r="K236" s="85"/>
      <c r="L236" s="85"/>
      <c r="M236" s="63"/>
      <c r="N236" s="63"/>
      <c r="O236" s="63"/>
      <c r="P236" s="63"/>
      <c r="Q236" s="63"/>
      <c r="R236" s="63"/>
      <c r="S236" s="63"/>
      <c r="T236" s="63"/>
      <c r="U236" s="63"/>
      <c r="V236" s="56" t="str">
        <f t="shared" si="6"/>
        <v/>
      </c>
    </row>
    <row r="237" spans="1:22" ht="12.75" customHeight="1" x14ac:dyDescent="0.25">
      <c r="A237" s="84"/>
      <c r="B237" s="84"/>
      <c r="C237" s="84"/>
      <c r="D237" s="84"/>
      <c r="E237" s="91"/>
      <c r="F237" s="85"/>
      <c r="G237" s="86"/>
      <c r="H237" s="86"/>
      <c r="I237" s="85"/>
      <c r="J237" s="92" t="str">
        <f t="shared" si="7"/>
        <v/>
      </c>
      <c r="K237" s="85"/>
      <c r="L237" s="85"/>
      <c r="M237" s="63"/>
      <c r="N237" s="63"/>
      <c r="O237" s="63"/>
      <c r="P237" s="63"/>
      <c r="Q237" s="63"/>
      <c r="R237" s="63"/>
      <c r="S237" s="63"/>
      <c r="T237" s="63"/>
      <c r="U237" s="63"/>
      <c r="V237" s="56" t="str">
        <f t="shared" si="6"/>
        <v/>
      </c>
    </row>
    <row r="238" spans="1:22" ht="12.75" customHeight="1" x14ac:dyDescent="0.25">
      <c r="A238" s="84"/>
      <c r="B238" s="84"/>
      <c r="C238" s="84"/>
      <c r="D238" s="84"/>
      <c r="E238" s="91"/>
      <c r="F238" s="85"/>
      <c r="G238" s="86"/>
      <c r="H238" s="86"/>
      <c r="I238" s="85"/>
      <c r="J238" s="92" t="str">
        <f t="shared" si="7"/>
        <v/>
      </c>
      <c r="K238" s="85"/>
      <c r="L238" s="85"/>
      <c r="M238" s="63"/>
      <c r="N238" s="63"/>
      <c r="O238" s="63"/>
      <c r="P238" s="63"/>
      <c r="Q238" s="63"/>
      <c r="R238" s="63"/>
      <c r="S238" s="63"/>
      <c r="T238" s="63"/>
      <c r="U238" s="63"/>
      <c r="V238" s="56" t="str">
        <f t="shared" si="6"/>
        <v/>
      </c>
    </row>
    <row r="239" spans="1:22" ht="12.75" customHeight="1" x14ac:dyDescent="0.25">
      <c r="A239" s="84"/>
      <c r="B239" s="84"/>
      <c r="C239" s="84"/>
      <c r="D239" s="84"/>
      <c r="E239" s="91"/>
      <c r="F239" s="85"/>
      <c r="G239" s="86"/>
      <c r="H239" s="86"/>
      <c r="I239" s="85"/>
      <c r="J239" s="92" t="str">
        <f t="shared" si="7"/>
        <v/>
      </c>
      <c r="K239" s="85"/>
      <c r="L239" s="85"/>
      <c r="M239" s="63"/>
      <c r="N239" s="63"/>
      <c r="O239" s="63"/>
      <c r="P239" s="63"/>
      <c r="Q239" s="63"/>
      <c r="R239" s="63"/>
      <c r="S239" s="63"/>
      <c r="T239" s="63"/>
      <c r="U239" s="63"/>
      <c r="V239" s="56" t="str">
        <f t="shared" si="6"/>
        <v/>
      </c>
    </row>
    <row r="240" spans="1:22" ht="12.75" customHeight="1" x14ac:dyDescent="0.25">
      <c r="A240" s="84"/>
      <c r="B240" s="84"/>
      <c r="C240" s="84"/>
      <c r="D240" s="84"/>
      <c r="E240" s="91"/>
      <c r="F240" s="85"/>
      <c r="G240" s="86"/>
      <c r="H240" s="86"/>
      <c r="I240" s="85"/>
      <c r="J240" s="92" t="str">
        <f t="shared" si="7"/>
        <v/>
      </c>
      <c r="K240" s="85"/>
      <c r="L240" s="85"/>
      <c r="M240" s="63"/>
      <c r="N240" s="63"/>
      <c r="O240" s="63"/>
      <c r="P240" s="63"/>
      <c r="Q240" s="63"/>
      <c r="R240" s="63"/>
      <c r="S240" s="63"/>
      <c r="T240" s="63"/>
      <c r="U240" s="63"/>
      <c r="V240" s="56" t="str">
        <f t="shared" si="6"/>
        <v/>
      </c>
    </row>
    <row r="241" spans="1:22" ht="12.75" customHeight="1" x14ac:dyDescent="0.25">
      <c r="A241" s="84"/>
      <c r="B241" s="84"/>
      <c r="C241" s="84"/>
      <c r="D241" s="84"/>
      <c r="E241" s="91"/>
      <c r="F241" s="85"/>
      <c r="G241" s="86"/>
      <c r="H241" s="86"/>
      <c r="I241" s="85"/>
      <c r="J241" s="92" t="str">
        <f t="shared" si="7"/>
        <v/>
      </c>
      <c r="K241" s="85"/>
      <c r="L241" s="85"/>
      <c r="M241" s="63"/>
      <c r="N241" s="63"/>
      <c r="O241" s="63"/>
      <c r="P241" s="63"/>
      <c r="Q241" s="63"/>
      <c r="R241" s="63"/>
      <c r="S241" s="63"/>
      <c r="T241" s="63"/>
      <c r="U241" s="63"/>
      <c r="V241" s="56" t="str">
        <f t="shared" si="6"/>
        <v/>
      </c>
    </row>
    <row r="242" spans="1:22" ht="12.75" customHeight="1" x14ac:dyDescent="0.25">
      <c r="A242" s="84"/>
      <c r="B242" s="84"/>
      <c r="C242" s="84"/>
      <c r="D242" s="84"/>
      <c r="E242" s="91"/>
      <c r="F242" s="85"/>
      <c r="G242" s="86"/>
      <c r="H242" s="86"/>
      <c r="I242" s="85"/>
      <c r="J242" s="92" t="str">
        <f t="shared" si="7"/>
        <v/>
      </c>
      <c r="K242" s="85"/>
      <c r="L242" s="85"/>
      <c r="M242" s="63"/>
      <c r="N242" s="63"/>
      <c r="O242" s="63"/>
      <c r="P242" s="63"/>
      <c r="Q242" s="63"/>
      <c r="R242" s="63"/>
      <c r="S242" s="63"/>
      <c r="T242" s="63"/>
      <c r="U242" s="63"/>
      <c r="V242" s="56" t="str">
        <f t="shared" si="6"/>
        <v/>
      </c>
    </row>
    <row r="243" spans="1:22" ht="12.75" customHeight="1" x14ac:dyDescent="0.25">
      <c r="A243" s="84"/>
      <c r="B243" s="84"/>
      <c r="C243" s="84"/>
      <c r="D243" s="84"/>
      <c r="E243" s="91"/>
      <c r="F243" s="85"/>
      <c r="G243" s="86"/>
      <c r="H243" s="86"/>
      <c r="I243" s="85"/>
      <c r="J243" s="92" t="str">
        <f t="shared" si="7"/>
        <v/>
      </c>
      <c r="K243" s="85"/>
      <c r="L243" s="85"/>
      <c r="M243" s="63"/>
      <c r="N243" s="63"/>
      <c r="O243" s="63"/>
      <c r="P243" s="63"/>
      <c r="Q243" s="63"/>
      <c r="R243" s="63"/>
      <c r="S243" s="63"/>
      <c r="T243" s="63"/>
      <c r="U243" s="63"/>
      <c r="V243" s="56" t="str">
        <f t="shared" si="6"/>
        <v/>
      </c>
    </row>
    <row r="244" spans="1:22" ht="12.75" customHeight="1" x14ac:dyDescent="0.25">
      <c r="A244" s="84"/>
      <c r="B244" s="84"/>
      <c r="C244" s="84"/>
      <c r="D244" s="84"/>
      <c r="E244" s="91"/>
      <c r="F244" s="85"/>
      <c r="G244" s="86"/>
      <c r="H244" s="86"/>
      <c r="I244" s="85"/>
      <c r="J244" s="92" t="str">
        <f t="shared" si="7"/>
        <v/>
      </c>
      <c r="K244" s="85"/>
      <c r="L244" s="85"/>
      <c r="M244" s="63"/>
      <c r="N244" s="63"/>
      <c r="O244" s="63"/>
      <c r="P244" s="63"/>
      <c r="Q244" s="63"/>
      <c r="R244" s="63"/>
      <c r="S244" s="63"/>
      <c r="T244" s="63"/>
      <c r="U244" s="63"/>
      <c r="V244" s="56" t="str">
        <f t="shared" si="6"/>
        <v/>
      </c>
    </row>
    <row r="245" spans="1:22" ht="12.75" customHeight="1" x14ac:dyDescent="0.25">
      <c r="A245" s="84"/>
      <c r="B245" s="84"/>
      <c r="C245" s="84"/>
      <c r="D245" s="84"/>
      <c r="E245" s="91"/>
      <c r="F245" s="85"/>
      <c r="G245" s="86"/>
      <c r="H245" s="86"/>
      <c r="I245" s="85"/>
      <c r="J245" s="92" t="str">
        <f t="shared" si="7"/>
        <v/>
      </c>
      <c r="K245" s="85"/>
      <c r="L245" s="85"/>
      <c r="M245" s="63"/>
      <c r="N245" s="63"/>
      <c r="O245" s="63"/>
      <c r="P245" s="63"/>
      <c r="Q245" s="63"/>
      <c r="R245" s="63"/>
      <c r="S245" s="63"/>
      <c r="T245" s="63"/>
      <c r="U245" s="63"/>
      <c r="V245" s="56" t="str">
        <f t="shared" si="6"/>
        <v/>
      </c>
    </row>
    <row r="246" spans="1:22" ht="12.75" customHeight="1" x14ac:dyDescent="0.25">
      <c r="A246" s="84"/>
      <c r="B246" s="84"/>
      <c r="C246" s="84"/>
      <c r="D246" s="84"/>
      <c r="E246" s="91"/>
      <c r="F246" s="85"/>
      <c r="G246" s="86"/>
      <c r="H246" s="86"/>
      <c r="I246" s="85"/>
      <c r="J246" s="92" t="str">
        <f t="shared" si="7"/>
        <v/>
      </c>
      <c r="K246" s="85"/>
      <c r="L246" s="85"/>
      <c r="M246" s="63"/>
      <c r="N246" s="63"/>
      <c r="O246" s="63"/>
      <c r="P246" s="63"/>
      <c r="Q246" s="63"/>
      <c r="R246" s="63"/>
      <c r="S246" s="63"/>
      <c r="T246" s="63"/>
      <c r="U246" s="63"/>
      <c r="V246" s="56" t="str">
        <f t="shared" si="6"/>
        <v/>
      </c>
    </row>
    <row r="247" spans="1:22" ht="12.75" customHeight="1" x14ac:dyDescent="0.25">
      <c r="A247" s="84"/>
      <c r="B247" s="84"/>
      <c r="C247" s="84"/>
      <c r="D247" s="84"/>
      <c r="E247" s="91"/>
      <c r="F247" s="85"/>
      <c r="G247" s="86"/>
      <c r="H247" s="86"/>
      <c r="I247" s="85"/>
      <c r="J247" s="92" t="str">
        <f t="shared" si="7"/>
        <v/>
      </c>
      <c r="K247" s="85"/>
      <c r="L247" s="85"/>
      <c r="M247" s="63"/>
      <c r="N247" s="63"/>
      <c r="O247" s="63"/>
      <c r="P247" s="63"/>
      <c r="Q247" s="63"/>
      <c r="R247" s="63"/>
      <c r="S247" s="63"/>
      <c r="T247" s="63"/>
      <c r="U247" s="63"/>
      <c r="V247" s="56" t="str">
        <f t="shared" si="6"/>
        <v/>
      </c>
    </row>
    <row r="248" spans="1:22" ht="12.75" customHeight="1" x14ac:dyDescent="0.25">
      <c r="A248" s="84"/>
      <c r="B248" s="84"/>
      <c r="C248" s="84"/>
      <c r="D248" s="84"/>
      <c r="E248" s="91"/>
      <c r="F248" s="85"/>
      <c r="G248" s="86"/>
      <c r="H248" s="86"/>
      <c r="I248" s="85"/>
      <c r="J248" s="92" t="str">
        <f t="shared" si="7"/>
        <v/>
      </c>
      <c r="K248" s="85"/>
      <c r="L248" s="85"/>
      <c r="M248" s="63"/>
      <c r="N248" s="63"/>
      <c r="O248" s="63"/>
      <c r="P248" s="63"/>
      <c r="Q248" s="63"/>
      <c r="R248" s="63"/>
      <c r="S248" s="63"/>
      <c r="T248" s="63"/>
      <c r="U248" s="63"/>
      <c r="V248" s="56" t="str">
        <f t="shared" si="6"/>
        <v/>
      </c>
    </row>
    <row r="249" spans="1:22" ht="12.75" customHeight="1" x14ac:dyDescent="0.25">
      <c r="A249" s="84"/>
      <c r="B249" s="84"/>
      <c r="C249" s="84"/>
      <c r="D249" s="84"/>
      <c r="E249" s="91"/>
      <c r="F249" s="85"/>
      <c r="G249" s="86"/>
      <c r="H249" s="86"/>
      <c r="I249" s="85"/>
      <c r="J249" s="92" t="str">
        <f t="shared" si="7"/>
        <v/>
      </c>
      <c r="K249" s="85"/>
      <c r="L249" s="85"/>
      <c r="M249" s="63"/>
      <c r="N249" s="63"/>
      <c r="O249" s="63"/>
      <c r="P249" s="63"/>
      <c r="Q249" s="63"/>
      <c r="R249" s="63"/>
      <c r="S249" s="63"/>
      <c r="T249" s="63"/>
      <c r="U249" s="63"/>
      <c r="V249" s="56" t="str">
        <f t="shared" si="6"/>
        <v/>
      </c>
    </row>
    <row r="250" spans="1:22" ht="12.75" customHeight="1" x14ac:dyDescent="0.25">
      <c r="A250" s="84"/>
      <c r="B250" s="84"/>
      <c r="C250" s="84"/>
      <c r="D250" s="84"/>
      <c r="E250" s="91"/>
      <c r="F250" s="85"/>
      <c r="G250" s="86"/>
      <c r="H250" s="86"/>
      <c r="I250" s="85"/>
      <c r="J250" s="92" t="str">
        <f t="shared" si="7"/>
        <v/>
      </c>
      <c r="K250" s="85"/>
      <c r="L250" s="85"/>
      <c r="M250" s="63"/>
      <c r="N250" s="63"/>
      <c r="O250" s="63"/>
      <c r="P250" s="63"/>
      <c r="Q250" s="63"/>
      <c r="R250" s="63"/>
      <c r="S250" s="63"/>
      <c r="T250" s="63"/>
      <c r="U250" s="63"/>
      <c r="V250" s="56" t="str">
        <f t="shared" si="6"/>
        <v/>
      </c>
    </row>
    <row r="251" spans="1:22" ht="12.75" customHeight="1" x14ac:dyDescent="0.25">
      <c r="A251" s="84"/>
      <c r="B251" s="84"/>
      <c r="C251" s="84"/>
      <c r="D251" s="84"/>
      <c r="E251" s="91"/>
      <c r="F251" s="85"/>
      <c r="G251" s="86"/>
      <c r="H251" s="86"/>
      <c r="I251" s="85"/>
      <c r="J251" s="92" t="str">
        <f t="shared" si="7"/>
        <v/>
      </c>
      <c r="K251" s="85"/>
      <c r="L251" s="85"/>
      <c r="M251" s="63"/>
      <c r="N251" s="63"/>
      <c r="O251" s="63"/>
      <c r="P251" s="63"/>
      <c r="Q251" s="63"/>
      <c r="R251" s="63"/>
      <c r="S251" s="63"/>
      <c r="T251" s="63"/>
      <c r="U251" s="63"/>
      <c r="V251" s="56" t="str">
        <f t="shared" si="6"/>
        <v/>
      </c>
    </row>
    <row r="252" spans="1:22" ht="12.75" customHeight="1" x14ac:dyDescent="0.25">
      <c r="A252" s="84"/>
      <c r="B252" s="84"/>
      <c r="C252" s="84"/>
      <c r="D252" s="84"/>
      <c r="E252" s="91"/>
      <c r="F252" s="85"/>
      <c r="G252" s="86"/>
      <c r="H252" s="86"/>
      <c r="I252" s="85"/>
      <c r="J252" s="92" t="str">
        <f t="shared" si="7"/>
        <v/>
      </c>
      <c r="K252" s="85"/>
      <c r="L252" s="85"/>
      <c r="M252" s="63"/>
      <c r="N252" s="63"/>
      <c r="O252" s="63"/>
      <c r="P252" s="63"/>
      <c r="Q252" s="63"/>
      <c r="R252" s="63"/>
      <c r="S252" s="63"/>
      <c r="T252" s="63"/>
      <c r="U252" s="63"/>
      <c r="V252" s="56" t="str">
        <f t="shared" si="6"/>
        <v/>
      </c>
    </row>
    <row r="253" spans="1:22" ht="12.75" customHeight="1" x14ac:dyDescent="0.25">
      <c r="A253" s="84"/>
      <c r="B253" s="84"/>
      <c r="C253" s="84"/>
      <c r="D253" s="84"/>
      <c r="E253" s="91"/>
      <c r="F253" s="85"/>
      <c r="G253" s="86"/>
      <c r="H253" s="86"/>
      <c r="I253" s="85"/>
      <c r="J253" s="92" t="str">
        <f t="shared" si="7"/>
        <v/>
      </c>
      <c r="K253" s="85"/>
      <c r="L253" s="85"/>
      <c r="M253" s="63"/>
      <c r="N253" s="63"/>
      <c r="O253" s="63"/>
      <c r="P253" s="63"/>
      <c r="Q253" s="63"/>
      <c r="R253" s="63"/>
      <c r="S253" s="63"/>
      <c r="T253" s="63"/>
      <c r="U253" s="63"/>
      <c r="V253" s="56" t="str">
        <f t="shared" si="6"/>
        <v/>
      </c>
    </row>
    <row r="254" spans="1:22" ht="12.75" customHeight="1" x14ac:dyDescent="0.25">
      <c r="A254" s="84"/>
      <c r="B254" s="84"/>
      <c r="C254" s="84"/>
      <c r="D254" s="84"/>
      <c r="E254" s="91"/>
      <c r="F254" s="85"/>
      <c r="G254" s="86"/>
      <c r="H254" s="86"/>
      <c r="I254" s="85"/>
      <c r="J254" s="92" t="str">
        <f t="shared" si="7"/>
        <v/>
      </c>
      <c r="K254" s="85"/>
      <c r="L254" s="85"/>
      <c r="M254" s="63"/>
      <c r="N254" s="63"/>
      <c r="O254" s="63"/>
      <c r="P254" s="63"/>
      <c r="Q254" s="63"/>
      <c r="R254" s="63"/>
      <c r="S254" s="63"/>
      <c r="T254" s="63"/>
      <c r="U254" s="63"/>
      <c r="V254" s="56" t="str">
        <f t="shared" si="6"/>
        <v/>
      </c>
    </row>
    <row r="255" spans="1:22" ht="12.75" customHeight="1" x14ac:dyDescent="0.25">
      <c r="A255" s="84"/>
      <c r="B255" s="84"/>
      <c r="C255" s="84"/>
      <c r="D255" s="84"/>
      <c r="E255" s="91"/>
      <c r="F255" s="85"/>
      <c r="G255" s="86"/>
      <c r="H255" s="86"/>
      <c r="I255" s="85"/>
      <c r="J255" s="92" t="str">
        <f t="shared" si="7"/>
        <v/>
      </c>
      <c r="K255" s="85"/>
      <c r="L255" s="85"/>
      <c r="M255" s="63"/>
      <c r="N255" s="63"/>
      <c r="O255" s="63"/>
      <c r="P255" s="63"/>
      <c r="Q255" s="63"/>
      <c r="R255" s="63"/>
      <c r="S255" s="63"/>
      <c r="T255" s="63"/>
      <c r="U255" s="63"/>
      <c r="V255" s="56" t="str">
        <f t="shared" si="6"/>
        <v/>
      </c>
    </row>
    <row r="256" spans="1:22" ht="12.75" customHeight="1" x14ac:dyDescent="0.25">
      <c r="A256" s="84"/>
      <c r="B256" s="84"/>
      <c r="C256" s="84"/>
      <c r="D256" s="84"/>
      <c r="E256" s="91"/>
      <c r="F256" s="85"/>
      <c r="G256" s="86"/>
      <c r="H256" s="86"/>
      <c r="I256" s="85"/>
      <c r="J256" s="92" t="str">
        <f t="shared" si="7"/>
        <v/>
      </c>
      <c r="K256" s="85"/>
      <c r="L256" s="85"/>
      <c r="M256" s="63"/>
      <c r="N256" s="63"/>
      <c r="O256" s="63"/>
      <c r="P256" s="63"/>
      <c r="Q256" s="63"/>
      <c r="R256" s="63"/>
      <c r="S256" s="63"/>
      <c r="T256" s="63"/>
      <c r="U256" s="63"/>
      <c r="V256" s="56" t="str">
        <f t="shared" si="6"/>
        <v/>
      </c>
    </row>
    <row r="257" spans="1:22" ht="12.75" customHeight="1" x14ac:dyDescent="0.25">
      <c r="A257" s="84"/>
      <c r="B257" s="84"/>
      <c r="C257" s="84"/>
      <c r="D257" s="84"/>
      <c r="E257" s="91"/>
      <c r="F257" s="85"/>
      <c r="G257" s="86"/>
      <c r="H257" s="86"/>
      <c r="I257" s="85"/>
      <c r="J257" s="92" t="str">
        <f t="shared" si="7"/>
        <v/>
      </c>
      <c r="K257" s="85"/>
      <c r="L257" s="85"/>
      <c r="M257" s="63"/>
      <c r="N257" s="63"/>
      <c r="O257" s="63"/>
      <c r="P257" s="63"/>
      <c r="Q257" s="63"/>
      <c r="R257" s="63"/>
      <c r="S257" s="63"/>
      <c r="T257" s="63"/>
      <c r="U257" s="63"/>
      <c r="V257" s="56" t="str">
        <f t="shared" si="6"/>
        <v/>
      </c>
    </row>
    <row r="258" spans="1:22" ht="12.75" customHeight="1" x14ac:dyDescent="0.25">
      <c r="A258" s="84"/>
      <c r="B258" s="84"/>
      <c r="C258" s="84"/>
      <c r="D258" s="84"/>
      <c r="E258" s="91"/>
      <c r="F258" s="85"/>
      <c r="G258" s="86"/>
      <c r="H258" s="86"/>
      <c r="I258" s="85"/>
      <c r="J258" s="92" t="str">
        <f t="shared" si="7"/>
        <v/>
      </c>
      <c r="K258" s="85"/>
      <c r="L258" s="85"/>
      <c r="M258" s="63"/>
      <c r="N258" s="63"/>
      <c r="O258" s="63"/>
      <c r="P258" s="63"/>
      <c r="Q258" s="63"/>
      <c r="R258" s="63"/>
      <c r="S258" s="63"/>
      <c r="T258" s="63"/>
      <c r="U258" s="63"/>
      <c r="V258" s="56" t="str">
        <f t="shared" si="6"/>
        <v/>
      </c>
    </row>
    <row r="259" spans="1:22" ht="12.75" customHeight="1" x14ac:dyDescent="0.25">
      <c r="A259" s="84"/>
      <c r="B259" s="84"/>
      <c r="C259" s="84"/>
      <c r="D259" s="84"/>
      <c r="E259" s="91"/>
      <c r="F259" s="85"/>
      <c r="G259" s="86"/>
      <c r="H259" s="86"/>
      <c r="I259" s="85"/>
      <c r="J259" s="92" t="str">
        <f t="shared" si="7"/>
        <v/>
      </c>
      <c r="K259" s="85"/>
      <c r="L259" s="85"/>
      <c r="M259" s="63"/>
      <c r="N259" s="63"/>
      <c r="O259" s="63"/>
      <c r="P259" s="63"/>
      <c r="Q259" s="63"/>
      <c r="R259" s="63"/>
      <c r="S259" s="63"/>
      <c r="T259" s="63"/>
      <c r="U259" s="63"/>
      <c r="V259" s="56" t="str">
        <f t="shared" ref="V259:V322" si="8">IF(A259="","",A259&amp;"/ "&amp;B259&amp;" for  "&amp;C259)</f>
        <v/>
      </c>
    </row>
    <row r="260" spans="1:22" ht="12.75" customHeight="1" x14ac:dyDescent="0.25">
      <c r="A260" s="84"/>
      <c r="B260" s="84"/>
      <c r="C260" s="84"/>
      <c r="D260" s="84"/>
      <c r="E260" s="91"/>
      <c r="F260" s="85"/>
      <c r="G260" s="86"/>
      <c r="H260" s="86"/>
      <c r="I260" s="85"/>
      <c r="J260" s="92" t="str">
        <f t="shared" ref="J260:J323" si="9">IF(H260="","",H260*I260)</f>
        <v/>
      </c>
      <c r="K260" s="85"/>
      <c r="L260" s="85"/>
      <c r="M260" s="63"/>
      <c r="N260" s="63"/>
      <c r="O260" s="63"/>
      <c r="P260" s="63"/>
      <c r="Q260" s="63"/>
      <c r="R260" s="63"/>
      <c r="S260" s="63"/>
      <c r="T260" s="63"/>
      <c r="U260" s="63"/>
      <c r="V260" s="56" t="str">
        <f t="shared" si="8"/>
        <v/>
      </c>
    </row>
    <row r="261" spans="1:22" ht="12.75" customHeight="1" x14ac:dyDescent="0.25">
      <c r="A261" s="84"/>
      <c r="B261" s="84"/>
      <c r="C261" s="84"/>
      <c r="D261" s="84"/>
      <c r="E261" s="91"/>
      <c r="F261" s="85"/>
      <c r="G261" s="86"/>
      <c r="H261" s="86"/>
      <c r="I261" s="85"/>
      <c r="J261" s="92" t="str">
        <f t="shared" si="9"/>
        <v/>
      </c>
      <c r="K261" s="85"/>
      <c r="L261" s="85"/>
      <c r="M261" s="63"/>
      <c r="N261" s="63"/>
      <c r="O261" s="63"/>
      <c r="P261" s="63"/>
      <c r="Q261" s="63"/>
      <c r="R261" s="63"/>
      <c r="S261" s="63"/>
      <c r="T261" s="63"/>
      <c r="U261" s="63"/>
      <c r="V261" s="56" t="str">
        <f t="shared" si="8"/>
        <v/>
      </c>
    </row>
    <row r="262" spans="1:22" ht="12.75" customHeight="1" x14ac:dyDescent="0.25">
      <c r="A262" s="84"/>
      <c r="B262" s="84"/>
      <c r="C262" s="84"/>
      <c r="D262" s="84"/>
      <c r="E262" s="91"/>
      <c r="F262" s="85"/>
      <c r="G262" s="86"/>
      <c r="H262" s="86"/>
      <c r="I262" s="85"/>
      <c r="J262" s="92" t="str">
        <f t="shared" si="9"/>
        <v/>
      </c>
      <c r="K262" s="85"/>
      <c r="L262" s="85"/>
      <c r="M262" s="63"/>
      <c r="N262" s="63"/>
      <c r="O262" s="63"/>
      <c r="P262" s="63"/>
      <c r="Q262" s="63"/>
      <c r="R262" s="63"/>
      <c r="S262" s="63"/>
      <c r="T262" s="63"/>
      <c r="U262" s="63"/>
      <c r="V262" s="56" t="str">
        <f t="shared" si="8"/>
        <v/>
      </c>
    </row>
    <row r="263" spans="1:22" ht="12.75" customHeight="1" x14ac:dyDescent="0.25">
      <c r="A263" s="84"/>
      <c r="B263" s="84"/>
      <c r="C263" s="84"/>
      <c r="D263" s="84"/>
      <c r="E263" s="91"/>
      <c r="F263" s="85"/>
      <c r="G263" s="86"/>
      <c r="H263" s="86"/>
      <c r="I263" s="85"/>
      <c r="J263" s="92" t="str">
        <f t="shared" si="9"/>
        <v/>
      </c>
      <c r="K263" s="85"/>
      <c r="L263" s="85"/>
      <c r="M263" s="63"/>
      <c r="N263" s="63"/>
      <c r="O263" s="63"/>
      <c r="P263" s="63"/>
      <c r="Q263" s="63"/>
      <c r="R263" s="63"/>
      <c r="S263" s="63"/>
      <c r="T263" s="63"/>
      <c r="U263" s="63"/>
      <c r="V263" s="56" t="str">
        <f t="shared" si="8"/>
        <v/>
      </c>
    </row>
    <row r="264" spans="1:22" ht="12.75" customHeight="1" x14ac:dyDescent="0.25">
      <c r="A264" s="84"/>
      <c r="B264" s="84"/>
      <c r="C264" s="84"/>
      <c r="D264" s="84"/>
      <c r="E264" s="91"/>
      <c r="F264" s="85"/>
      <c r="G264" s="86"/>
      <c r="H264" s="86"/>
      <c r="I264" s="85"/>
      <c r="J264" s="92" t="str">
        <f t="shared" si="9"/>
        <v/>
      </c>
      <c r="K264" s="85"/>
      <c r="L264" s="85"/>
      <c r="M264" s="63"/>
      <c r="N264" s="63"/>
      <c r="O264" s="63"/>
      <c r="P264" s="63"/>
      <c r="Q264" s="63"/>
      <c r="R264" s="63"/>
      <c r="S264" s="63"/>
      <c r="T264" s="63"/>
      <c r="U264" s="63"/>
      <c r="V264" s="56" t="str">
        <f t="shared" si="8"/>
        <v/>
      </c>
    </row>
    <row r="265" spans="1:22" ht="12.75" customHeight="1" x14ac:dyDescent="0.25">
      <c r="A265" s="84"/>
      <c r="B265" s="84"/>
      <c r="C265" s="84"/>
      <c r="D265" s="84"/>
      <c r="E265" s="91"/>
      <c r="F265" s="85"/>
      <c r="G265" s="86"/>
      <c r="H265" s="86"/>
      <c r="I265" s="85"/>
      <c r="J265" s="92" t="str">
        <f t="shared" si="9"/>
        <v/>
      </c>
      <c r="K265" s="85"/>
      <c r="L265" s="85"/>
      <c r="M265" s="63"/>
      <c r="N265" s="63"/>
      <c r="O265" s="63"/>
      <c r="P265" s="63"/>
      <c r="Q265" s="63"/>
      <c r="R265" s="63"/>
      <c r="S265" s="63"/>
      <c r="T265" s="63"/>
      <c r="U265" s="63"/>
      <c r="V265" s="56" t="str">
        <f t="shared" si="8"/>
        <v/>
      </c>
    </row>
    <row r="266" spans="1:22" ht="12.75" customHeight="1" x14ac:dyDescent="0.25">
      <c r="A266" s="84"/>
      <c r="B266" s="84"/>
      <c r="C266" s="84"/>
      <c r="D266" s="84"/>
      <c r="E266" s="91"/>
      <c r="F266" s="85"/>
      <c r="G266" s="86"/>
      <c r="H266" s="86"/>
      <c r="I266" s="85"/>
      <c r="J266" s="92" t="str">
        <f t="shared" si="9"/>
        <v/>
      </c>
      <c r="K266" s="85"/>
      <c r="L266" s="85"/>
      <c r="M266" s="63"/>
      <c r="N266" s="63"/>
      <c r="O266" s="63"/>
      <c r="P266" s="63"/>
      <c r="Q266" s="63"/>
      <c r="R266" s="63"/>
      <c r="S266" s="63"/>
      <c r="T266" s="63"/>
      <c r="U266" s="63"/>
      <c r="V266" s="56" t="str">
        <f t="shared" si="8"/>
        <v/>
      </c>
    </row>
    <row r="267" spans="1:22" ht="12.75" customHeight="1" x14ac:dyDescent="0.25">
      <c r="A267" s="84"/>
      <c r="B267" s="84"/>
      <c r="C267" s="84"/>
      <c r="D267" s="84"/>
      <c r="E267" s="91"/>
      <c r="F267" s="85"/>
      <c r="G267" s="86"/>
      <c r="H267" s="86"/>
      <c r="I267" s="85"/>
      <c r="J267" s="92" t="str">
        <f t="shared" si="9"/>
        <v/>
      </c>
      <c r="K267" s="85"/>
      <c r="L267" s="85"/>
      <c r="M267" s="63"/>
      <c r="N267" s="63"/>
      <c r="O267" s="63"/>
      <c r="P267" s="63"/>
      <c r="Q267" s="63"/>
      <c r="R267" s="63"/>
      <c r="S267" s="63"/>
      <c r="T267" s="63"/>
      <c r="U267" s="63"/>
      <c r="V267" s="56" t="str">
        <f t="shared" si="8"/>
        <v/>
      </c>
    </row>
    <row r="268" spans="1:22" ht="12.75" customHeight="1" x14ac:dyDescent="0.25">
      <c r="A268" s="84"/>
      <c r="B268" s="84"/>
      <c r="C268" s="84"/>
      <c r="D268" s="84"/>
      <c r="E268" s="91"/>
      <c r="F268" s="85"/>
      <c r="G268" s="86"/>
      <c r="H268" s="86"/>
      <c r="I268" s="85"/>
      <c r="J268" s="92" t="str">
        <f t="shared" si="9"/>
        <v/>
      </c>
      <c r="K268" s="85"/>
      <c r="L268" s="85"/>
      <c r="M268" s="63"/>
      <c r="N268" s="63"/>
      <c r="O268" s="63"/>
      <c r="P268" s="63"/>
      <c r="Q268" s="63"/>
      <c r="R268" s="63"/>
      <c r="S268" s="63"/>
      <c r="T268" s="63"/>
      <c r="U268" s="63"/>
      <c r="V268" s="56" t="str">
        <f t="shared" si="8"/>
        <v/>
      </c>
    </row>
    <row r="269" spans="1:22" ht="12.75" customHeight="1" x14ac:dyDescent="0.25">
      <c r="A269" s="84"/>
      <c r="B269" s="84"/>
      <c r="C269" s="84"/>
      <c r="D269" s="84"/>
      <c r="E269" s="91"/>
      <c r="F269" s="85"/>
      <c r="G269" s="86"/>
      <c r="H269" s="86"/>
      <c r="I269" s="85"/>
      <c r="J269" s="92" t="str">
        <f t="shared" si="9"/>
        <v/>
      </c>
      <c r="K269" s="85"/>
      <c r="L269" s="85"/>
      <c r="M269" s="63"/>
      <c r="N269" s="63"/>
      <c r="O269" s="63"/>
      <c r="P269" s="63"/>
      <c r="Q269" s="63"/>
      <c r="R269" s="63"/>
      <c r="S269" s="63"/>
      <c r="T269" s="63"/>
      <c r="U269" s="63"/>
      <c r="V269" s="56" t="str">
        <f t="shared" si="8"/>
        <v/>
      </c>
    </row>
    <row r="270" spans="1:22" ht="12.75" customHeight="1" x14ac:dyDescent="0.25">
      <c r="A270" s="84"/>
      <c r="B270" s="84"/>
      <c r="C270" s="84"/>
      <c r="D270" s="84"/>
      <c r="E270" s="91"/>
      <c r="F270" s="85"/>
      <c r="G270" s="86"/>
      <c r="H270" s="86"/>
      <c r="I270" s="85"/>
      <c r="J270" s="92" t="str">
        <f t="shared" si="9"/>
        <v/>
      </c>
      <c r="K270" s="85"/>
      <c r="L270" s="85"/>
      <c r="M270" s="63"/>
      <c r="N270" s="63"/>
      <c r="O270" s="63"/>
      <c r="P270" s="63"/>
      <c r="Q270" s="63"/>
      <c r="R270" s="63"/>
      <c r="S270" s="63"/>
      <c r="T270" s="63"/>
      <c r="U270" s="63"/>
      <c r="V270" s="56" t="str">
        <f t="shared" si="8"/>
        <v/>
      </c>
    </row>
    <row r="271" spans="1:22" ht="12.75" customHeight="1" x14ac:dyDescent="0.25">
      <c r="A271" s="84"/>
      <c r="B271" s="84"/>
      <c r="C271" s="84"/>
      <c r="D271" s="84"/>
      <c r="E271" s="91"/>
      <c r="F271" s="85"/>
      <c r="G271" s="86"/>
      <c r="H271" s="86"/>
      <c r="I271" s="85"/>
      <c r="J271" s="92" t="str">
        <f t="shared" si="9"/>
        <v/>
      </c>
      <c r="K271" s="85"/>
      <c r="L271" s="85"/>
      <c r="M271" s="63"/>
      <c r="N271" s="63"/>
      <c r="O271" s="63"/>
      <c r="P271" s="63"/>
      <c r="Q271" s="63"/>
      <c r="R271" s="63"/>
      <c r="S271" s="63"/>
      <c r="T271" s="63"/>
      <c r="U271" s="63"/>
      <c r="V271" s="56" t="str">
        <f t="shared" si="8"/>
        <v/>
      </c>
    </row>
    <row r="272" spans="1:22" ht="12.75" customHeight="1" x14ac:dyDescent="0.25">
      <c r="A272" s="84"/>
      <c r="B272" s="84"/>
      <c r="C272" s="84"/>
      <c r="D272" s="84"/>
      <c r="E272" s="91"/>
      <c r="F272" s="85"/>
      <c r="G272" s="86"/>
      <c r="H272" s="86"/>
      <c r="I272" s="85"/>
      <c r="J272" s="92" t="str">
        <f t="shared" si="9"/>
        <v/>
      </c>
      <c r="K272" s="85"/>
      <c r="L272" s="85"/>
      <c r="M272" s="63"/>
      <c r="N272" s="63"/>
      <c r="O272" s="63"/>
      <c r="P272" s="63"/>
      <c r="Q272" s="63"/>
      <c r="R272" s="63"/>
      <c r="S272" s="63"/>
      <c r="T272" s="63"/>
      <c r="U272" s="63"/>
      <c r="V272" s="56" t="str">
        <f t="shared" si="8"/>
        <v/>
      </c>
    </row>
    <row r="273" spans="1:22" ht="12.75" customHeight="1" x14ac:dyDescent="0.25">
      <c r="A273" s="84"/>
      <c r="B273" s="84"/>
      <c r="C273" s="84"/>
      <c r="D273" s="84"/>
      <c r="E273" s="91"/>
      <c r="F273" s="85"/>
      <c r="G273" s="86"/>
      <c r="H273" s="86"/>
      <c r="I273" s="85"/>
      <c r="J273" s="92" t="str">
        <f t="shared" si="9"/>
        <v/>
      </c>
      <c r="K273" s="85"/>
      <c r="L273" s="85"/>
      <c r="M273" s="63"/>
      <c r="N273" s="63"/>
      <c r="O273" s="63"/>
      <c r="P273" s="63"/>
      <c r="Q273" s="63"/>
      <c r="R273" s="63"/>
      <c r="S273" s="63"/>
      <c r="T273" s="63"/>
      <c r="U273" s="63"/>
      <c r="V273" s="56" t="str">
        <f t="shared" si="8"/>
        <v/>
      </c>
    </row>
    <row r="274" spans="1:22" ht="12.75" customHeight="1" x14ac:dyDescent="0.25">
      <c r="A274" s="84"/>
      <c r="B274" s="84"/>
      <c r="C274" s="84"/>
      <c r="D274" s="84"/>
      <c r="E274" s="91"/>
      <c r="F274" s="85"/>
      <c r="G274" s="86"/>
      <c r="H274" s="86"/>
      <c r="I274" s="85"/>
      <c r="J274" s="92" t="str">
        <f t="shared" si="9"/>
        <v/>
      </c>
      <c r="K274" s="85"/>
      <c r="L274" s="85"/>
      <c r="M274" s="63"/>
      <c r="N274" s="63"/>
      <c r="O274" s="63"/>
      <c r="P274" s="63"/>
      <c r="Q274" s="63"/>
      <c r="R274" s="63"/>
      <c r="S274" s="63"/>
      <c r="T274" s="63"/>
      <c r="U274" s="63"/>
      <c r="V274" s="56" t="str">
        <f t="shared" si="8"/>
        <v/>
      </c>
    </row>
    <row r="275" spans="1:22" ht="12.75" customHeight="1" x14ac:dyDescent="0.25">
      <c r="A275" s="84"/>
      <c r="B275" s="84"/>
      <c r="C275" s="84"/>
      <c r="D275" s="84"/>
      <c r="E275" s="91"/>
      <c r="F275" s="85"/>
      <c r="G275" s="86"/>
      <c r="H275" s="86"/>
      <c r="I275" s="85"/>
      <c r="J275" s="92" t="str">
        <f t="shared" si="9"/>
        <v/>
      </c>
      <c r="K275" s="85"/>
      <c r="L275" s="85"/>
      <c r="M275" s="63"/>
      <c r="N275" s="63"/>
      <c r="O275" s="63"/>
      <c r="P275" s="63"/>
      <c r="Q275" s="63"/>
      <c r="R275" s="63"/>
      <c r="S275" s="63"/>
      <c r="T275" s="63"/>
      <c r="U275" s="63"/>
      <c r="V275" s="56" t="str">
        <f t="shared" si="8"/>
        <v/>
      </c>
    </row>
    <row r="276" spans="1:22" ht="12.75" customHeight="1" x14ac:dyDescent="0.25">
      <c r="A276" s="84"/>
      <c r="B276" s="84"/>
      <c r="C276" s="84"/>
      <c r="D276" s="84"/>
      <c r="E276" s="91"/>
      <c r="F276" s="85"/>
      <c r="G276" s="86"/>
      <c r="H276" s="86"/>
      <c r="I276" s="85"/>
      <c r="J276" s="92" t="str">
        <f t="shared" si="9"/>
        <v/>
      </c>
      <c r="K276" s="85"/>
      <c r="L276" s="85"/>
      <c r="M276" s="63"/>
      <c r="N276" s="63"/>
      <c r="O276" s="63"/>
      <c r="P276" s="63"/>
      <c r="Q276" s="63"/>
      <c r="R276" s="63"/>
      <c r="S276" s="63"/>
      <c r="T276" s="63"/>
      <c r="U276" s="63"/>
      <c r="V276" s="56" t="str">
        <f t="shared" si="8"/>
        <v/>
      </c>
    </row>
    <row r="277" spans="1:22" ht="12.75" customHeight="1" x14ac:dyDescent="0.25">
      <c r="A277" s="84"/>
      <c r="B277" s="84"/>
      <c r="C277" s="84"/>
      <c r="D277" s="84"/>
      <c r="E277" s="91"/>
      <c r="F277" s="85"/>
      <c r="G277" s="86"/>
      <c r="H277" s="86"/>
      <c r="I277" s="85"/>
      <c r="J277" s="92" t="str">
        <f t="shared" si="9"/>
        <v/>
      </c>
      <c r="K277" s="85"/>
      <c r="L277" s="85"/>
      <c r="M277" s="63"/>
      <c r="N277" s="63"/>
      <c r="O277" s="63"/>
      <c r="P277" s="63"/>
      <c r="Q277" s="63"/>
      <c r="R277" s="63"/>
      <c r="S277" s="63"/>
      <c r="T277" s="63"/>
      <c r="U277" s="63"/>
      <c r="V277" s="56" t="str">
        <f t="shared" si="8"/>
        <v/>
      </c>
    </row>
    <row r="278" spans="1:22" ht="12.75" customHeight="1" x14ac:dyDescent="0.25">
      <c r="A278" s="84"/>
      <c r="B278" s="84"/>
      <c r="C278" s="84"/>
      <c r="D278" s="84"/>
      <c r="E278" s="91"/>
      <c r="F278" s="85"/>
      <c r="G278" s="86"/>
      <c r="H278" s="86"/>
      <c r="I278" s="85"/>
      <c r="J278" s="92" t="str">
        <f t="shared" si="9"/>
        <v/>
      </c>
      <c r="K278" s="85"/>
      <c r="L278" s="85"/>
      <c r="M278" s="63"/>
      <c r="N278" s="63"/>
      <c r="O278" s="63"/>
      <c r="P278" s="63"/>
      <c r="Q278" s="63"/>
      <c r="R278" s="63"/>
      <c r="S278" s="63"/>
      <c r="T278" s="63"/>
      <c r="U278" s="63"/>
      <c r="V278" s="56" t="str">
        <f t="shared" si="8"/>
        <v/>
      </c>
    </row>
    <row r="279" spans="1:22" ht="12.75" customHeight="1" x14ac:dyDescent="0.25">
      <c r="A279" s="84"/>
      <c r="B279" s="84"/>
      <c r="C279" s="84"/>
      <c r="D279" s="84"/>
      <c r="E279" s="91"/>
      <c r="F279" s="85"/>
      <c r="G279" s="86"/>
      <c r="H279" s="86"/>
      <c r="I279" s="85"/>
      <c r="J279" s="92" t="str">
        <f t="shared" si="9"/>
        <v/>
      </c>
      <c r="K279" s="85"/>
      <c r="L279" s="85"/>
      <c r="M279" s="63"/>
      <c r="N279" s="63"/>
      <c r="O279" s="63"/>
      <c r="P279" s="63"/>
      <c r="Q279" s="63"/>
      <c r="R279" s="63"/>
      <c r="S279" s="63"/>
      <c r="T279" s="63"/>
      <c r="U279" s="63"/>
      <c r="V279" s="56" t="str">
        <f t="shared" si="8"/>
        <v/>
      </c>
    </row>
    <row r="280" spans="1:22" ht="12.75" customHeight="1" x14ac:dyDescent="0.25">
      <c r="A280" s="84"/>
      <c r="B280" s="84"/>
      <c r="C280" s="84"/>
      <c r="D280" s="84"/>
      <c r="E280" s="91"/>
      <c r="F280" s="85"/>
      <c r="G280" s="86"/>
      <c r="H280" s="86"/>
      <c r="I280" s="85"/>
      <c r="J280" s="92" t="str">
        <f t="shared" si="9"/>
        <v/>
      </c>
      <c r="K280" s="85"/>
      <c r="L280" s="85"/>
      <c r="M280" s="63"/>
      <c r="N280" s="63"/>
      <c r="O280" s="63"/>
      <c r="P280" s="63"/>
      <c r="Q280" s="63"/>
      <c r="R280" s="63"/>
      <c r="S280" s="63"/>
      <c r="T280" s="63"/>
      <c r="U280" s="63"/>
      <c r="V280" s="56" t="str">
        <f t="shared" si="8"/>
        <v/>
      </c>
    </row>
    <row r="281" spans="1:22" ht="12.75" customHeight="1" x14ac:dyDescent="0.25">
      <c r="A281" s="84"/>
      <c r="B281" s="84"/>
      <c r="C281" s="84"/>
      <c r="D281" s="84"/>
      <c r="E281" s="91"/>
      <c r="F281" s="85"/>
      <c r="G281" s="86"/>
      <c r="H281" s="86"/>
      <c r="I281" s="85"/>
      <c r="J281" s="92" t="str">
        <f t="shared" si="9"/>
        <v/>
      </c>
      <c r="K281" s="85"/>
      <c r="L281" s="85"/>
      <c r="M281" s="63"/>
      <c r="N281" s="63"/>
      <c r="O281" s="63"/>
      <c r="P281" s="63"/>
      <c r="Q281" s="63"/>
      <c r="R281" s="63"/>
      <c r="S281" s="63"/>
      <c r="T281" s="63"/>
      <c r="U281" s="63"/>
      <c r="V281" s="56" t="str">
        <f t="shared" si="8"/>
        <v/>
      </c>
    </row>
    <row r="282" spans="1:22" ht="12.75" customHeight="1" x14ac:dyDescent="0.25">
      <c r="A282" s="84"/>
      <c r="B282" s="84"/>
      <c r="C282" s="84"/>
      <c r="D282" s="84"/>
      <c r="E282" s="91"/>
      <c r="F282" s="85"/>
      <c r="G282" s="86"/>
      <c r="H282" s="86"/>
      <c r="I282" s="85"/>
      <c r="J282" s="92" t="str">
        <f t="shared" si="9"/>
        <v/>
      </c>
      <c r="K282" s="85"/>
      <c r="L282" s="85"/>
      <c r="M282" s="63"/>
      <c r="N282" s="63"/>
      <c r="O282" s="63"/>
      <c r="P282" s="63"/>
      <c r="Q282" s="63"/>
      <c r="R282" s="63"/>
      <c r="S282" s="63"/>
      <c r="T282" s="63"/>
      <c r="U282" s="63"/>
      <c r="V282" s="56" t="str">
        <f t="shared" si="8"/>
        <v/>
      </c>
    </row>
    <row r="283" spans="1:22" ht="12.75" customHeight="1" x14ac:dyDescent="0.25">
      <c r="A283" s="84"/>
      <c r="B283" s="84"/>
      <c r="C283" s="84"/>
      <c r="D283" s="84"/>
      <c r="E283" s="91"/>
      <c r="F283" s="85"/>
      <c r="G283" s="86"/>
      <c r="H283" s="86"/>
      <c r="I283" s="85"/>
      <c r="J283" s="92" t="str">
        <f t="shared" si="9"/>
        <v/>
      </c>
      <c r="K283" s="85"/>
      <c r="L283" s="85"/>
      <c r="M283" s="63"/>
      <c r="N283" s="63"/>
      <c r="O283" s="63"/>
      <c r="P283" s="63"/>
      <c r="Q283" s="63"/>
      <c r="R283" s="63"/>
      <c r="S283" s="63"/>
      <c r="T283" s="63"/>
      <c r="U283" s="63"/>
      <c r="V283" s="56" t="str">
        <f t="shared" si="8"/>
        <v/>
      </c>
    </row>
    <row r="284" spans="1:22" ht="12.75" customHeight="1" x14ac:dyDescent="0.25">
      <c r="A284" s="84"/>
      <c r="B284" s="84"/>
      <c r="C284" s="84"/>
      <c r="D284" s="84"/>
      <c r="E284" s="91"/>
      <c r="F284" s="85"/>
      <c r="G284" s="86"/>
      <c r="H284" s="86"/>
      <c r="I284" s="85"/>
      <c r="J284" s="92" t="str">
        <f t="shared" si="9"/>
        <v/>
      </c>
      <c r="K284" s="85"/>
      <c r="L284" s="85"/>
      <c r="M284" s="63"/>
      <c r="N284" s="63"/>
      <c r="O284" s="63"/>
      <c r="P284" s="63"/>
      <c r="Q284" s="63"/>
      <c r="R284" s="63"/>
      <c r="S284" s="63"/>
      <c r="T284" s="63"/>
      <c r="U284" s="63"/>
      <c r="V284" s="56" t="str">
        <f t="shared" si="8"/>
        <v/>
      </c>
    </row>
    <row r="285" spans="1:22" ht="12.75" customHeight="1" x14ac:dyDescent="0.25">
      <c r="A285" s="84"/>
      <c r="B285" s="84"/>
      <c r="C285" s="84"/>
      <c r="D285" s="84"/>
      <c r="E285" s="91"/>
      <c r="F285" s="85"/>
      <c r="G285" s="86"/>
      <c r="H285" s="86"/>
      <c r="I285" s="85"/>
      <c r="J285" s="92" t="str">
        <f t="shared" si="9"/>
        <v/>
      </c>
      <c r="K285" s="85"/>
      <c r="L285" s="85"/>
      <c r="M285" s="63"/>
      <c r="N285" s="63"/>
      <c r="O285" s="63"/>
      <c r="P285" s="63"/>
      <c r="Q285" s="63"/>
      <c r="R285" s="63"/>
      <c r="S285" s="63"/>
      <c r="T285" s="63"/>
      <c r="U285" s="63"/>
      <c r="V285" s="56" t="str">
        <f t="shared" si="8"/>
        <v/>
      </c>
    </row>
    <row r="286" spans="1:22" ht="12.75" customHeight="1" x14ac:dyDescent="0.25">
      <c r="A286" s="84"/>
      <c r="B286" s="84"/>
      <c r="C286" s="84"/>
      <c r="D286" s="84"/>
      <c r="E286" s="91"/>
      <c r="F286" s="85"/>
      <c r="G286" s="86"/>
      <c r="H286" s="86"/>
      <c r="I286" s="85"/>
      <c r="J286" s="92" t="str">
        <f t="shared" si="9"/>
        <v/>
      </c>
      <c r="K286" s="85"/>
      <c r="L286" s="85"/>
      <c r="M286" s="63"/>
      <c r="N286" s="63"/>
      <c r="O286" s="63"/>
      <c r="P286" s="63"/>
      <c r="Q286" s="63"/>
      <c r="R286" s="63"/>
      <c r="S286" s="63"/>
      <c r="T286" s="63"/>
      <c r="U286" s="63"/>
      <c r="V286" s="56" t="str">
        <f t="shared" si="8"/>
        <v/>
      </c>
    </row>
    <row r="287" spans="1:22" ht="12.75" customHeight="1" x14ac:dyDescent="0.25">
      <c r="A287" s="84"/>
      <c r="B287" s="84"/>
      <c r="C287" s="84"/>
      <c r="D287" s="84"/>
      <c r="E287" s="91"/>
      <c r="F287" s="85"/>
      <c r="G287" s="86"/>
      <c r="H287" s="86"/>
      <c r="I287" s="85"/>
      <c r="J287" s="92" t="str">
        <f t="shared" si="9"/>
        <v/>
      </c>
      <c r="K287" s="85"/>
      <c r="L287" s="85"/>
      <c r="M287" s="63"/>
      <c r="N287" s="63"/>
      <c r="O287" s="63"/>
      <c r="P287" s="63"/>
      <c r="Q287" s="63"/>
      <c r="R287" s="63"/>
      <c r="S287" s="63"/>
      <c r="T287" s="63"/>
      <c r="U287" s="63"/>
      <c r="V287" s="56" t="str">
        <f t="shared" si="8"/>
        <v/>
      </c>
    </row>
    <row r="288" spans="1:22" ht="12.75" customHeight="1" x14ac:dyDescent="0.25">
      <c r="A288" s="84"/>
      <c r="B288" s="84"/>
      <c r="C288" s="84"/>
      <c r="D288" s="84"/>
      <c r="E288" s="91"/>
      <c r="F288" s="85"/>
      <c r="G288" s="86"/>
      <c r="H288" s="86"/>
      <c r="I288" s="85"/>
      <c r="J288" s="92" t="str">
        <f t="shared" si="9"/>
        <v/>
      </c>
      <c r="K288" s="85"/>
      <c r="L288" s="85"/>
      <c r="M288" s="63"/>
      <c r="N288" s="63"/>
      <c r="O288" s="63"/>
      <c r="P288" s="63"/>
      <c r="Q288" s="63"/>
      <c r="R288" s="63"/>
      <c r="S288" s="63"/>
      <c r="T288" s="63"/>
      <c r="U288" s="63"/>
      <c r="V288" s="56" t="str">
        <f t="shared" si="8"/>
        <v/>
      </c>
    </row>
    <row r="289" spans="1:22" ht="12.75" customHeight="1" x14ac:dyDescent="0.25">
      <c r="A289" s="84"/>
      <c r="B289" s="84"/>
      <c r="C289" s="84"/>
      <c r="D289" s="84"/>
      <c r="E289" s="91"/>
      <c r="F289" s="85"/>
      <c r="G289" s="86"/>
      <c r="H289" s="86"/>
      <c r="I289" s="85"/>
      <c r="J289" s="92" t="str">
        <f t="shared" si="9"/>
        <v/>
      </c>
      <c r="K289" s="85"/>
      <c r="L289" s="85"/>
      <c r="M289" s="63"/>
      <c r="N289" s="63"/>
      <c r="O289" s="63"/>
      <c r="P289" s="63"/>
      <c r="Q289" s="63"/>
      <c r="R289" s="63"/>
      <c r="S289" s="63"/>
      <c r="T289" s="63"/>
      <c r="U289" s="63"/>
      <c r="V289" s="56" t="str">
        <f t="shared" si="8"/>
        <v/>
      </c>
    </row>
    <row r="290" spans="1:22" ht="12.75" customHeight="1" x14ac:dyDescent="0.25">
      <c r="A290" s="84"/>
      <c r="B290" s="84"/>
      <c r="C290" s="84"/>
      <c r="D290" s="84"/>
      <c r="E290" s="91"/>
      <c r="F290" s="85"/>
      <c r="G290" s="86"/>
      <c r="H290" s="86"/>
      <c r="I290" s="85"/>
      <c r="J290" s="92" t="str">
        <f t="shared" si="9"/>
        <v/>
      </c>
      <c r="K290" s="85"/>
      <c r="L290" s="85"/>
      <c r="M290" s="63"/>
      <c r="N290" s="63"/>
      <c r="O290" s="63"/>
      <c r="P290" s="63"/>
      <c r="Q290" s="63"/>
      <c r="R290" s="63"/>
      <c r="S290" s="63"/>
      <c r="T290" s="63"/>
      <c r="U290" s="63"/>
      <c r="V290" s="56" t="str">
        <f t="shared" si="8"/>
        <v/>
      </c>
    </row>
    <row r="291" spans="1:22" ht="12.75" customHeight="1" x14ac:dyDescent="0.25">
      <c r="A291" s="84"/>
      <c r="B291" s="84"/>
      <c r="C291" s="84"/>
      <c r="D291" s="84"/>
      <c r="E291" s="91"/>
      <c r="F291" s="85"/>
      <c r="G291" s="86"/>
      <c r="H291" s="86"/>
      <c r="I291" s="85"/>
      <c r="J291" s="92" t="str">
        <f t="shared" si="9"/>
        <v/>
      </c>
      <c r="K291" s="85"/>
      <c r="L291" s="85"/>
      <c r="M291" s="63"/>
      <c r="N291" s="63"/>
      <c r="O291" s="63"/>
      <c r="P291" s="63"/>
      <c r="Q291" s="63"/>
      <c r="R291" s="63"/>
      <c r="S291" s="63"/>
      <c r="T291" s="63"/>
      <c r="U291" s="63"/>
      <c r="V291" s="56" t="str">
        <f t="shared" si="8"/>
        <v/>
      </c>
    </row>
    <row r="292" spans="1:22" ht="12.75" customHeight="1" x14ac:dyDescent="0.25">
      <c r="A292" s="84"/>
      <c r="B292" s="84"/>
      <c r="C292" s="84"/>
      <c r="D292" s="84"/>
      <c r="E292" s="91"/>
      <c r="F292" s="85"/>
      <c r="G292" s="86"/>
      <c r="H292" s="86"/>
      <c r="I292" s="85"/>
      <c r="J292" s="92" t="str">
        <f t="shared" si="9"/>
        <v/>
      </c>
      <c r="K292" s="85"/>
      <c r="L292" s="85"/>
      <c r="M292" s="63"/>
      <c r="N292" s="63"/>
      <c r="O292" s="63"/>
      <c r="P292" s="63"/>
      <c r="Q292" s="63"/>
      <c r="R292" s="63"/>
      <c r="S292" s="63"/>
      <c r="T292" s="63"/>
      <c r="U292" s="63"/>
      <c r="V292" s="56" t="str">
        <f t="shared" si="8"/>
        <v/>
      </c>
    </row>
    <row r="293" spans="1:22" ht="12.75" customHeight="1" x14ac:dyDescent="0.25">
      <c r="A293" s="84"/>
      <c r="B293" s="84"/>
      <c r="C293" s="84"/>
      <c r="D293" s="84"/>
      <c r="E293" s="91"/>
      <c r="F293" s="85"/>
      <c r="G293" s="86"/>
      <c r="H293" s="86"/>
      <c r="I293" s="85"/>
      <c r="J293" s="92" t="str">
        <f t="shared" si="9"/>
        <v/>
      </c>
      <c r="K293" s="85"/>
      <c r="L293" s="85"/>
      <c r="M293" s="63"/>
      <c r="N293" s="63"/>
      <c r="O293" s="63"/>
      <c r="P293" s="63"/>
      <c r="Q293" s="63"/>
      <c r="R293" s="63"/>
      <c r="S293" s="63"/>
      <c r="T293" s="63"/>
      <c r="U293" s="63"/>
      <c r="V293" s="56" t="str">
        <f t="shared" si="8"/>
        <v/>
      </c>
    </row>
    <row r="294" spans="1:22" ht="12.75" customHeight="1" x14ac:dyDescent="0.25">
      <c r="A294" s="84"/>
      <c r="B294" s="84"/>
      <c r="C294" s="84"/>
      <c r="D294" s="84"/>
      <c r="E294" s="91"/>
      <c r="F294" s="85"/>
      <c r="G294" s="86"/>
      <c r="H294" s="86"/>
      <c r="I294" s="85"/>
      <c r="J294" s="92" t="str">
        <f t="shared" si="9"/>
        <v/>
      </c>
      <c r="K294" s="85"/>
      <c r="L294" s="85"/>
      <c r="M294" s="63"/>
      <c r="N294" s="63"/>
      <c r="O294" s="63"/>
      <c r="P294" s="63"/>
      <c r="Q294" s="63"/>
      <c r="R294" s="63"/>
      <c r="S294" s="63"/>
      <c r="T294" s="63"/>
      <c r="U294" s="63"/>
      <c r="V294" s="56" t="str">
        <f t="shared" si="8"/>
        <v/>
      </c>
    </row>
    <row r="295" spans="1:22" ht="12.75" customHeight="1" x14ac:dyDescent="0.25">
      <c r="A295" s="84"/>
      <c r="B295" s="84"/>
      <c r="C295" s="84"/>
      <c r="D295" s="84"/>
      <c r="E295" s="91"/>
      <c r="F295" s="85"/>
      <c r="G295" s="86"/>
      <c r="H295" s="86"/>
      <c r="I295" s="85"/>
      <c r="J295" s="92" t="str">
        <f t="shared" si="9"/>
        <v/>
      </c>
      <c r="K295" s="85"/>
      <c r="L295" s="85"/>
      <c r="M295" s="63"/>
      <c r="N295" s="63"/>
      <c r="O295" s="63"/>
      <c r="P295" s="63"/>
      <c r="Q295" s="63"/>
      <c r="R295" s="63"/>
      <c r="S295" s="63"/>
      <c r="T295" s="63"/>
      <c r="U295" s="63"/>
      <c r="V295" s="56" t="str">
        <f t="shared" si="8"/>
        <v/>
      </c>
    </row>
    <row r="296" spans="1:22" ht="12.75" customHeight="1" x14ac:dyDescent="0.25">
      <c r="A296" s="84"/>
      <c r="B296" s="84"/>
      <c r="C296" s="84"/>
      <c r="D296" s="84"/>
      <c r="E296" s="91"/>
      <c r="F296" s="85"/>
      <c r="G296" s="86"/>
      <c r="H296" s="86"/>
      <c r="I296" s="85"/>
      <c r="J296" s="92" t="str">
        <f t="shared" si="9"/>
        <v/>
      </c>
      <c r="K296" s="85"/>
      <c r="L296" s="85"/>
      <c r="M296" s="63"/>
      <c r="N296" s="63"/>
      <c r="O296" s="63"/>
      <c r="P296" s="63"/>
      <c r="Q296" s="63"/>
      <c r="R296" s="63"/>
      <c r="S296" s="63"/>
      <c r="T296" s="63"/>
      <c r="U296" s="63"/>
      <c r="V296" s="56" t="str">
        <f t="shared" si="8"/>
        <v/>
      </c>
    </row>
    <row r="297" spans="1:22" ht="12.75" customHeight="1" x14ac:dyDescent="0.25">
      <c r="A297" s="84"/>
      <c r="B297" s="84"/>
      <c r="C297" s="84"/>
      <c r="D297" s="84"/>
      <c r="E297" s="91"/>
      <c r="F297" s="85"/>
      <c r="G297" s="86"/>
      <c r="H297" s="86"/>
      <c r="I297" s="85"/>
      <c r="J297" s="92" t="str">
        <f t="shared" si="9"/>
        <v/>
      </c>
      <c r="K297" s="85"/>
      <c r="L297" s="85"/>
      <c r="M297" s="63"/>
      <c r="N297" s="63"/>
      <c r="O297" s="63"/>
      <c r="P297" s="63"/>
      <c r="Q297" s="63"/>
      <c r="R297" s="63"/>
      <c r="S297" s="63"/>
      <c r="T297" s="63"/>
      <c r="U297" s="63"/>
      <c r="V297" s="56" t="str">
        <f t="shared" si="8"/>
        <v/>
      </c>
    </row>
    <row r="298" spans="1:22" ht="12.75" customHeight="1" x14ac:dyDescent="0.25">
      <c r="A298" s="84"/>
      <c r="B298" s="84"/>
      <c r="C298" s="84"/>
      <c r="D298" s="84"/>
      <c r="E298" s="91"/>
      <c r="F298" s="85"/>
      <c r="G298" s="86"/>
      <c r="H298" s="86"/>
      <c r="I298" s="85"/>
      <c r="J298" s="92" t="str">
        <f t="shared" si="9"/>
        <v/>
      </c>
      <c r="K298" s="85"/>
      <c r="L298" s="85"/>
      <c r="M298" s="63"/>
      <c r="N298" s="63"/>
      <c r="O298" s="63"/>
      <c r="P298" s="63"/>
      <c r="Q298" s="63"/>
      <c r="R298" s="63"/>
      <c r="S298" s="63"/>
      <c r="T298" s="63"/>
      <c r="U298" s="63"/>
      <c r="V298" s="56" t="str">
        <f t="shared" si="8"/>
        <v/>
      </c>
    </row>
    <row r="299" spans="1:22" ht="12.75" customHeight="1" x14ac:dyDescent="0.25">
      <c r="A299" s="84"/>
      <c r="B299" s="84"/>
      <c r="C299" s="84"/>
      <c r="D299" s="84"/>
      <c r="E299" s="91"/>
      <c r="F299" s="85"/>
      <c r="G299" s="86"/>
      <c r="H299" s="86"/>
      <c r="I299" s="85"/>
      <c r="J299" s="92" t="str">
        <f t="shared" si="9"/>
        <v/>
      </c>
      <c r="K299" s="85"/>
      <c r="L299" s="85"/>
      <c r="M299" s="63"/>
      <c r="N299" s="63"/>
      <c r="O299" s="63"/>
      <c r="P299" s="63"/>
      <c r="Q299" s="63"/>
      <c r="R299" s="63"/>
      <c r="S299" s="63"/>
      <c r="T299" s="63"/>
      <c r="U299" s="63"/>
      <c r="V299" s="56" t="str">
        <f t="shared" si="8"/>
        <v/>
      </c>
    </row>
    <row r="300" spans="1:22" ht="12.75" customHeight="1" x14ac:dyDescent="0.25">
      <c r="A300" s="84"/>
      <c r="B300" s="84"/>
      <c r="C300" s="84"/>
      <c r="D300" s="84"/>
      <c r="E300" s="91"/>
      <c r="F300" s="85"/>
      <c r="G300" s="86"/>
      <c r="H300" s="86"/>
      <c r="I300" s="85"/>
      <c r="J300" s="92" t="str">
        <f t="shared" si="9"/>
        <v/>
      </c>
      <c r="K300" s="85"/>
      <c r="L300" s="85"/>
      <c r="M300" s="63"/>
      <c r="N300" s="63"/>
      <c r="O300" s="63"/>
      <c r="P300" s="63"/>
      <c r="Q300" s="63"/>
      <c r="R300" s="63"/>
      <c r="S300" s="63"/>
      <c r="T300" s="63"/>
      <c r="U300" s="63"/>
      <c r="V300" s="56" t="str">
        <f t="shared" si="8"/>
        <v/>
      </c>
    </row>
    <row r="301" spans="1:22" ht="12.75" customHeight="1" x14ac:dyDescent="0.25">
      <c r="A301" s="84"/>
      <c r="B301" s="84"/>
      <c r="C301" s="84"/>
      <c r="D301" s="84"/>
      <c r="E301" s="91"/>
      <c r="F301" s="85"/>
      <c r="G301" s="86"/>
      <c r="H301" s="86"/>
      <c r="I301" s="85"/>
      <c r="J301" s="92" t="str">
        <f t="shared" si="9"/>
        <v/>
      </c>
      <c r="K301" s="85"/>
      <c r="L301" s="85"/>
      <c r="M301" s="63"/>
      <c r="N301" s="63"/>
      <c r="O301" s="63"/>
      <c r="P301" s="63"/>
      <c r="Q301" s="63"/>
      <c r="R301" s="63"/>
      <c r="S301" s="63"/>
      <c r="T301" s="63"/>
      <c r="U301" s="63"/>
      <c r="V301" s="56" t="str">
        <f t="shared" si="8"/>
        <v/>
      </c>
    </row>
    <row r="302" spans="1:22" ht="12.75" customHeight="1" x14ac:dyDescent="0.25">
      <c r="A302" s="84"/>
      <c r="B302" s="84"/>
      <c r="C302" s="84"/>
      <c r="D302" s="84"/>
      <c r="E302" s="91"/>
      <c r="F302" s="85"/>
      <c r="G302" s="86"/>
      <c r="H302" s="86"/>
      <c r="I302" s="85"/>
      <c r="J302" s="92" t="str">
        <f t="shared" si="9"/>
        <v/>
      </c>
      <c r="K302" s="85"/>
      <c r="L302" s="85"/>
      <c r="M302" s="63"/>
      <c r="N302" s="63"/>
      <c r="O302" s="63"/>
      <c r="P302" s="63"/>
      <c r="Q302" s="63"/>
      <c r="R302" s="63"/>
      <c r="S302" s="63"/>
      <c r="T302" s="63"/>
      <c r="U302" s="63"/>
      <c r="V302" s="56" t="str">
        <f t="shared" si="8"/>
        <v/>
      </c>
    </row>
    <row r="303" spans="1:22" ht="12.75" customHeight="1" x14ac:dyDescent="0.25">
      <c r="A303" s="84"/>
      <c r="B303" s="84"/>
      <c r="C303" s="84"/>
      <c r="D303" s="84"/>
      <c r="E303" s="91"/>
      <c r="F303" s="85"/>
      <c r="G303" s="86"/>
      <c r="H303" s="86"/>
      <c r="I303" s="85"/>
      <c r="J303" s="92" t="str">
        <f t="shared" si="9"/>
        <v/>
      </c>
      <c r="K303" s="85"/>
      <c r="L303" s="85"/>
      <c r="M303" s="63"/>
      <c r="N303" s="63"/>
      <c r="O303" s="63"/>
      <c r="P303" s="63"/>
      <c r="Q303" s="63"/>
      <c r="R303" s="63"/>
      <c r="S303" s="63"/>
      <c r="T303" s="63"/>
      <c r="U303" s="63"/>
      <c r="V303" s="56" t="str">
        <f t="shared" si="8"/>
        <v/>
      </c>
    </row>
    <row r="304" spans="1:22" ht="12.75" customHeight="1" x14ac:dyDescent="0.25">
      <c r="A304" s="84"/>
      <c r="B304" s="84"/>
      <c r="C304" s="84"/>
      <c r="D304" s="84"/>
      <c r="E304" s="91"/>
      <c r="F304" s="85"/>
      <c r="G304" s="86"/>
      <c r="H304" s="86"/>
      <c r="I304" s="85"/>
      <c r="J304" s="92" t="str">
        <f t="shared" si="9"/>
        <v/>
      </c>
      <c r="K304" s="85"/>
      <c r="L304" s="85"/>
      <c r="M304" s="63"/>
      <c r="N304" s="63"/>
      <c r="O304" s="63"/>
      <c r="P304" s="63"/>
      <c r="Q304" s="63"/>
      <c r="R304" s="63"/>
      <c r="S304" s="63"/>
      <c r="T304" s="63"/>
      <c r="U304" s="63"/>
      <c r="V304" s="56" t="str">
        <f t="shared" si="8"/>
        <v/>
      </c>
    </row>
    <row r="305" spans="1:22" ht="12.75" customHeight="1" x14ac:dyDescent="0.25">
      <c r="A305" s="84"/>
      <c r="B305" s="84"/>
      <c r="C305" s="84"/>
      <c r="D305" s="84"/>
      <c r="E305" s="91"/>
      <c r="F305" s="85"/>
      <c r="G305" s="86"/>
      <c r="H305" s="86"/>
      <c r="I305" s="85"/>
      <c r="J305" s="92" t="str">
        <f t="shared" si="9"/>
        <v/>
      </c>
      <c r="K305" s="85"/>
      <c r="L305" s="85"/>
      <c r="M305" s="63"/>
      <c r="N305" s="63"/>
      <c r="O305" s="63"/>
      <c r="P305" s="63"/>
      <c r="Q305" s="63"/>
      <c r="R305" s="63"/>
      <c r="S305" s="63"/>
      <c r="T305" s="63"/>
      <c r="U305" s="63"/>
      <c r="V305" s="56" t="str">
        <f t="shared" si="8"/>
        <v/>
      </c>
    </row>
    <row r="306" spans="1:22" ht="12.75" customHeight="1" x14ac:dyDescent="0.25">
      <c r="A306" s="84"/>
      <c r="B306" s="84"/>
      <c r="C306" s="84"/>
      <c r="D306" s="84"/>
      <c r="E306" s="91"/>
      <c r="F306" s="85"/>
      <c r="G306" s="86"/>
      <c r="H306" s="86"/>
      <c r="I306" s="85"/>
      <c r="J306" s="92" t="str">
        <f t="shared" si="9"/>
        <v/>
      </c>
      <c r="K306" s="85"/>
      <c r="L306" s="85"/>
      <c r="M306" s="63"/>
      <c r="N306" s="63"/>
      <c r="O306" s="63"/>
      <c r="P306" s="63"/>
      <c r="Q306" s="63"/>
      <c r="R306" s="63"/>
      <c r="S306" s="63"/>
      <c r="T306" s="63"/>
      <c r="U306" s="63"/>
      <c r="V306" s="56" t="str">
        <f t="shared" si="8"/>
        <v/>
      </c>
    </row>
    <row r="307" spans="1:22" ht="12.75" customHeight="1" x14ac:dyDescent="0.25">
      <c r="A307" s="84"/>
      <c r="B307" s="84"/>
      <c r="C307" s="84"/>
      <c r="D307" s="84"/>
      <c r="E307" s="91"/>
      <c r="F307" s="85"/>
      <c r="G307" s="86"/>
      <c r="H307" s="86"/>
      <c r="I307" s="85"/>
      <c r="J307" s="92" t="str">
        <f t="shared" si="9"/>
        <v/>
      </c>
      <c r="K307" s="85"/>
      <c r="L307" s="85"/>
      <c r="M307" s="63"/>
      <c r="N307" s="63"/>
      <c r="O307" s="63"/>
      <c r="P307" s="63"/>
      <c r="Q307" s="63"/>
      <c r="R307" s="63"/>
      <c r="S307" s="63"/>
      <c r="T307" s="63"/>
      <c r="U307" s="63"/>
      <c r="V307" s="56" t="str">
        <f t="shared" si="8"/>
        <v/>
      </c>
    </row>
    <row r="308" spans="1:22" ht="12.75" customHeight="1" x14ac:dyDescent="0.25">
      <c r="A308" s="84"/>
      <c r="B308" s="84"/>
      <c r="C308" s="84"/>
      <c r="D308" s="84"/>
      <c r="E308" s="91"/>
      <c r="F308" s="85"/>
      <c r="G308" s="86"/>
      <c r="H308" s="86"/>
      <c r="I308" s="85"/>
      <c r="J308" s="92" t="str">
        <f t="shared" si="9"/>
        <v/>
      </c>
      <c r="K308" s="85"/>
      <c r="L308" s="85"/>
      <c r="M308" s="63"/>
      <c r="N308" s="63"/>
      <c r="O308" s="63"/>
      <c r="P308" s="63"/>
      <c r="Q308" s="63"/>
      <c r="R308" s="63"/>
      <c r="S308" s="63"/>
      <c r="T308" s="63"/>
      <c r="U308" s="63"/>
      <c r="V308" s="56" t="str">
        <f t="shared" si="8"/>
        <v/>
      </c>
    </row>
    <row r="309" spans="1:22" ht="12.75" customHeight="1" x14ac:dyDescent="0.25">
      <c r="A309" s="84"/>
      <c r="B309" s="84"/>
      <c r="C309" s="84"/>
      <c r="D309" s="84"/>
      <c r="E309" s="91"/>
      <c r="F309" s="85"/>
      <c r="G309" s="86"/>
      <c r="H309" s="86"/>
      <c r="I309" s="85"/>
      <c r="J309" s="92" t="str">
        <f t="shared" si="9"/>
        <v/>
      </c>
      <c r="K309" s="85"/>
      <c r="L309" s="85"/>
      <c r="M309" s="63"/>
      <c r="N309" s="63"/>
      <c r="O309" s="63"/>
      <c r="P309" s="63"/>
      <c r="Q309" s="63"/>
      <c r="R309" s="63"/>
      <c r="S309" s="63"/>
      <c r="T309" s="63"/>
      <c r="U309" s="63"/>
      <c r="V309" s="56" t="str">
        <f t="shared" si="8"/>
        <v/>
      </c>
    </row>
    <row r="310" spans="1:22" ht="12.75" customHeight="1" x14ac:dyDescent="0.25">
      <c r="A310" s="84"/>
      <c r="B310" s="84"/>
      <c r="C310" s="84"/>
      <c r="D310" s="84"/>
      <c r="E310" s="91"/>
      <c r="F310" s="85"/>
      <c r="G310" s="86"/>
      <c r="H310" s="86"/>
      <c r="I310" s="85"/>
      <c r="J310" s="92" t="str">
        <f t="shared" si="9"/>
        <v/>
      </c>
      <c r="K310" s="85"/>
      <c r="L310" s="85"/>
      <c r="M310" s="63"/>
      <c r="N310" s="63"/>
      <c r="O310" s="63"/>
      <c r="P310" s="63"/>
      <c r="Q310" s="63"/>
      <c r="R310" s="63"/>
      <c r="S310" s="63"/>
      <c r="T310" s="63"/>
      <c r="U310" s="63"/>
      <c r="V310" s="56" t="str">
        <f t="shared" si="8"/>
        <v/>
      </c>
    </row>
    <row r="311" spans="1:22" ht="12.75" customHeight="1" x14ac:dyDescent="0.25">
      <c r="A311" s="84"/>
      <c r="B311" s="84"/>
      <c r="C311" s="84"/>
      <c r="D311" s="84"/>
      <c r="E311" s="91"/>
      <c r="F311" s="85"/>
      <c r="G311" s="86"/>
      <c r="H311" s="86"/>
      <c r="I311" s="85"/>
      <c r="J311" s="92" t="str">
        <f t="shared" si="9"/>
        <v/>
      </c>
      <c r="K311" s="85"/>
      <c r="L311" s="85"/>
      <c r="M311" s="63"/>
      <c r="N311" s="63"/>
      <c r="O311" s="63"/>
      <c r="P311" s="63"/>
      <c r="Q311" s="63"/>
      <c r="R311" s="63"/>
      <c r="S311" s="63"/>
      <c r="T311" s="63"/>
      <c r="U311" s="63"/>
      <c r="V311" s="56" t="str">
        <f t="shared" si="8"/>
        <v/>
      </c>
    </row>
    <row r="312" spans="1:22" ht="12.75" customHeight="1" x14ac:dyDescent="0.25">
      <c r="A312" s="84"/>
      <c r="B312" s="84"/>
      <c r="C312" s="84"/>
      <c r="D312" s="84"/>
      <c r="E312" s="91"/>
      <c r="F312" s="85"/>
      <c r="G312" s="86"/>
      <c r="H312" s="86"/>
      <c r="I312" s="85"/>
      <c r="J312" s="92" t="str">
        <f t="shared" si="9"/>
        <v/>
      </c>
      <c r="K312" s="85"/>
      <c r="L312" s="85"/>
      <c r="M312" s="63"/>
      <c r="N312" s="63"/>
      <c r="O312" s="63"/>
      <c r="P312" s="63"/>
      <c r="Q312" s="63"/>
      <c r="R312" s="63"/>
      <c r="S312" s="63"/>
      <c r="T312" s="63"/>
      <c r="U312" s="63"/>
      <c r="V312" s="56" t="str">
        <f t="shared" si="8"/>
        <v/>
      </c>
    </row>
    <row r="313" spans="1:22" ht="12.75" customHeight="1" x14ac:dyDescent="0.25">
      <c r="A313" s="84"/>
      <c r="B313" s="84"/>
      <c r="C313" s="84"/>
      <c r="D313" s="84"/>
      <c r="E313" s="91"/>
      <c r="F313" s="85"/>
      <c r="G313" s="86"/>
      <c r="H313" s="86"/>
      <c r="I313" s="85"/>
      <c r="J313" s="92" t="str">
        <f t="shared" si="9"/>
        <v/>
      </c>
      <c r="K313" s="85"/>
      <c r="L313" s="85"/>
      <c r="M313" s="63"/>
      <c r="N313" s="63"/>
      <c r="O313" s="63"/>
      <c r="P313" s="63"/>
      <c r="Q313" s="63"/>
      <c r="R313" s="63"/>
      <c r="S313" s="63"/>
      <c r="T313" s="63"/>
      <c r="U313" s="63"/>
      <c r="V313" s="56" t="str">
        <f t="shared" si="8"/>
        <v/>
      </c>
    </row>
    <row r="314" spans="1:22" ht="12.75" customHeight="1" x14ac:dyDescent="0.25">
      <c r="A314" s="84"/>
      <c r="B314" s="84"/>
      <c r="C314" s="84"/>
      <c r="D314" s="84"/>
      <c r="E314" s="91"/>
      <c r="F314" s="85"/>
      <c r="G314" s="86"/>
      <c r="H314" s="86"/>
      <c r="I314" s="85"/>
      <c r="J314" s="92" t="str">
        <f t="shared" si="9"/>
        <v/>
      </c>
      <c r="K314" s="85"/>
      <c r="L314" s="85"/>
      <c r="M314" s="63"/>
      <c r="N314" s="63"/>
      <c r="O314" s="63"/>
      <c r="P314" s="63"/>
      <c r="Q314" s="63"/>
      <c r="R314" s="63"/>
      <c r="S314" s="63"/>
      <c r="T314" s="63"/>
      <c r="U314" s="63"/>
      <c r="V314" s="56" t="str">
        <f t="shared" si="8"/>
        <v/>
      </c>
    </row>
    <row r="315" spans="1:22" ht="12.75" customHeight="1" x14ac:dyDescent="0.25">
      <c r="A315" s="84"/>
      <c r="B315" s="84"/>
      <c r="C315" s="84"/>
      <c r="D315" s="84"/>
      <c r="E315" s="91"/>
      <c r="F315" s="85"/>
      <c r="G315" s="86"/>
      <c r="H315" s="86"/>
      <c r="I315" s="85"/>
      <c r="J315" s="92" t="str">
        <f t="shared" si="9"/>
        <v/>
      </c>
      <c r="K315" s="85"/>
      <c r="L315" s="85"/>
      <c r="M315" s="63"/>
      <c r="N315" s="63"/>
      <c r="O315" s="63"/>
      <c r="P315" s="63"/>
      <c r="Q315" s="63"/>
      <c r="R315" s="63"/>
      <c r="S315" s="63"/>
      <c r="T315" s="63"/>
      <c r="U315" s="63"/>
      <c r="V315" s="56" t="str">
        <f t="shared" si="8"/>
        <v/>
      </c>
    </row>
    <row r="316" spans="1:22" ht="12.75" customHeight="1" x14ac:dyDescent="0.25">
      <c r="A316" s="84"/>
      <c r="B316" s="84"/>
      <c r="C316" s="84"/>
      <c r="D316" s="84"/>
      <c r="E316" s="91"/>
      <c r="F316" s="85"/>
      <c r="G316" s="86"/>
      <c r="H316" s="86"/>
      <c r="I316" s="85"/>
      <c r="J316" s="92" t="str">
        <f t="shared" si="9"/>
        <v/>
      </c>
      <c r="K316" s="85"/>
      <c r="L316" s="85"/>
      <c r="M316" s="63"/>
      <c r="N316" s="63"/>
      <c r="O316" s="63"/>
      <c r="P316" s="63"/>
      <c r="Q316" s="63"/>
      <c r="R316" s="63"/>
      <c r="S316" s="63"/>
      <c r="T316" s="63"/>
      <c r="U316" s="63"/>
      <c r="V316" s="56" t="str">
        <f t="shared" si="8"/>
        <v/>
      </c>
    </row>
    <row r="317" spans="1:22" ht="12.75" customHeight="1" x14ac:dyDescent="0.25">
      <c r="A317" s="84"/>
      <c r="B317" s="84"/>
      <c r="C317" s="84"/>
      <c r="D317" s="84"/>
      <c r="E317" s="91"/>
      <c r="F317" s="85"/>
      <c r="G317" s="86"/>
      <c r="H317" s="86"/>
      <c r="I317" s="85"/>
      <c r="J317" s="92" t="str">
        <f t="shared" si="9"/>
        <v/>
      </c>
      <c r="K317" s="85"/>
      <c r="L317" s="85"/>
      <c r="M317" s="63"/>
      <c r="N317" s="63"/>
      <c r="O317" s="63"/>
      <c r="P317" s="63"/>
      <c r="Q317" s="63"/>
      <c r="R317" s="63"/>
      <c r="S317" s="63"/>
      <c r="T317" s="63"/>
      <c r="U317" s="63"/>
      <c r="V317" s="56" t="str">
        <f t="shared" si="8"/>
        <v/>
      </c>
    </row>
    <row r="318" spans="1:22" ht="12.75" customHeight="1" x14ac:dyDescent="0.25">
      <c r="A318" s="84"/>
      <c r="B318" s="84"/>
      <c r="C318" s="84"/>
      <c r="D318" s="84"/>
      <c r="E318" s="91"/>
      <c r="F318" s="85"/>
      <c r="G318" s="86"/>
      <c r="H318" s="86"/>
      <c r="I318" s="85"/>
      <c r="J318" s="92" t="str">
        <f t="shared" si="9"/>
        <v/>
      </c>
      <c r="K318" s="85"/>
      <c r="L318" s="85"/>
      <c r="M318" s="63"/>
      <c r="N318" s="63"/>
      <c r="O318" s="63"/>
      <c r="P318" s="63"/>
      <c r="Q318" s="63"/>
      <c r="R318" s="63"/>
      <c r="S318" s="63"/>
      <c r="T318" s="63"/>
      <c r="U318" s="63"/>
      <c r="V318" s="56" t="str">
        <f t="shared" si="8"/>
        <v/>
      </c>
    </row>
    <row r="319" spans="1:22" ht="12.75" customHeight="1" x14ac:dyDescent="0.25">
      <c r="A319" s="84"/>
      <c r="B319" s="84"/>
      <c r="C319" s="84"/>
      <c r="D319" s="84"/>
      <c r="E319" s="91"/>
      <c r="F319" s="85"/>
      <c r="G319" s="86"/>
      <c r="H319" s="86"/>
      <c r="I319" s="85"/>
      <c r="J319" s="92" t="str">
        <f t="shared" si="9"/>
        <v/>
      </c>
      <c r="K319" s="85"/>
      <c r="L319" s="85"/>
      <c r="M319" s="63"/>
      <c r="N319" s="63"/>
      <c r="O319" s="63"/>
      <c r="P319" s="63"/>
      <c r="Q319" s="63"/>
      <c r="R319" s="63"/>
      <c r="S319" s="63"/>
      <c r="T319" s="63"/>
      <c r="U319" s="63"/>
      <c r="V319" s="56" t="str">
        <f t="shared" si="8"/>
        <v/>
      </c>
    </row>
    <row r="320" spans="1:22" ht="12.75" customHeight="1" x14ac:dyDescent="0.25">
      <c r="A320" s="84"/>
      <c r="B320" s="84"/>
      <c r="C320" s="84"/>
      <c r="D320" s="84"/>
      <c r="E320" s="91"/>
      <c r="F320" s="85"/>
      <c r="G320" s="86"/>
      <c r="H320" s="86"/>
      <c r="I320" s="85"/>
      <c r="J320" s="92" t="str">
        <f t="shared" si="9"/>
        <v/>
      </c>
      <c r="K320" s="85"/>
      <c r="L320" s="85"/>
      <c r="M320" s="63"/>
      <c r="N320" s="63"/>
      <c r="O320" s="63"/>
      <c r="P320" s="63"/>
      <c r="Q320" s="63"/>
      <c r="R320" s="63"/>
      <c r="S320" s="63"/>
      <c r="T320" s="63"/>
      <c r="U320" s="63"/>
      <c r="V320" s="56" t="str">
        <f t="shared" si="8"/>
        <v/>
      </c>
    </row>
    <row r="321" spans="1:22" ht="12.75" customHeight="1" x14ac:dyDescent="0.25">
      <c r="A321" s="84"/>
      <c r="B321" s="84"/>
      <c r="C321" s="84"/>
      <c r="D321" s="84"/>
      <c r="E321" s="91"/>
      <c r="F321" s="85"/>
      <c r="G321" s="86"/>
      <c r="H321" s="86"/>
      <c r="I321" s="85"/>
      <c r="J321" s="92" t="str">
        <f t="shared" si="9"/>
        <v/>
      </c>
      <c r="K321" s="85"/>
      <c r="L321" s="85"/>
      <c r="M321" s="63"/>
      <c r="N321" s="63"/>
      <c r="O321" s="63"/>
      <c r="P321" s="63"/>
      <c r="Q321" s="63"/>
      <c r="R321" s="63"/>
      <c r="S321" s="63"/>
      <c r="T321" s="63"/>
      <c r="U321" s="63"/>
      <c r="V321" s="56" t="str">
        <f t="shared" si="8"/>
        <v/>
      </c>
    </row>
    <row r="322" spans="1:22" ht="12.75" customHeight="1" x14ac:dyDescent="0.25">
      <c r="A322" s="84"/>
      <c r="B322" s="84"/>
      <c r="C322" s="84"/>
      <c r="D322" s="84"/>
      <c r="E322" s="91"/>
      <c r="F322" s="85"/>
      <c r="G322" s="86"/>
      <c r="H322" s="86"/>
      <c r="I322" s="85"/>
      <c r="J322" s="92" t="str">
        <f t="shared" si="9"/>
        <v/>
      </c>
      <c r="K322" s="85"/>
      <c r="L322" s="85"/>
      <c r="M322" s="63"/>
      <c r="N322" s="63"/>
      <c r="O322" s="63"/>
      <c r="P322" s="63"/>
      <c r="Q322" s="63"/>
      <c r="R322" s="63"/>
      <c r="S322" s="63"/>
      <c r="T322" s="63"/>
      <c r="U322" s="63"/>
      <c r="V322" s="56" t="str">
        <f t="shared" si="8"/>
        <v/>
      </c>
    </row>
    <row r="323" spans="1:22" ht="12.75" customHeight="1" x14ac:dyDescent="0.25">
      <c r="A323" s="84"/>
      <c r="B323" s="84"/>
      <c r="C323" s="84"/>
      <c r="D323" s="84"/>
      <c r="E323" s="91"/>
      <c r="F323" s="85"/>
      <c r="G323" s="86"/>
      <c r="H323" s="86"/>
      <c r="I323" s="85"/>
      <c r="J323" s="92" t="str">
        <f t="shared" si="9"/>
        <v/>
      </c>
      <c r="K323" s="85"/>
      <c r="L323" s="85"/>
      <c r="M323" s="63"/>
      <c r="N323" s="63"/>
      <c r="O323" s="63"/>
      <c r="P323" s="63"/>
      <c r="Q323" s="63"/>
      <c r="R323" s="63"/>
      <c r="S323" s="63"/>
      <c r="T323" s="63"/>
      <c r="U323" s="63"/>
      <c r="V323" s="56" t="str">
        <f t="shared" ref="V323:V386" si="10">IF(A323="","",A323&amp;"/ "&amp;B323&amp;" for  "&amp;C323)</f>
        <v/>
      </c>
    </row>
    <row r="324" spans="1:22" ht="12.75" customHeight="1" x14ac:dyDescent="0.25">
      <c r="A324" s="84"/>
      <c r="B324" s="84"/>
      <c r="C324" s="84"/>
      <c r="D324" s="84"/>
      <c r="E324" s="91"/>
      <c r="F324" s="85"/>
      <c r="G324" s="86"/>
      <c r="H324" s="86"/>
      <c r="I324" s="85"/>
      <c r="J324" s="92" t="str">
        <f t="shared" ref="J324:J387" si="11">IF(H324="","",H324*I324)</f>
        <v/>
      </c>
      <c r="K324" s="85"/>
      <c r="L324" s="85"/>
      <c r="M324" s="63"/>
      <c r="N324" s="63"/>
      <c r="O324" s="63"/>
      <c r="P324" s="63"/>
      <c r="Q324" s="63"/>
      <c r="R324" s="63"/>
      <c r="S324" s="63"/>
      <c r="T324" s="63"/>
      <c r="U324" s="63"/>
      <c r="V324" s="56" t="str">
        <f t="shared" si="10"/>
        <v/>
      </c>
    </row>
    <row r="325" spans="1:22" ht="12.75" customHeight="1" x14ac:dyDescent="0.25">
      <c r="A325" s="84"/>
      <c r="B325" s="84"/>
      <c r="C325" s="84"/>
      <c r="D325" s="84"/>
      <c r="E325" s="91"/>
      <c r="F325" s="85"/>
      <c r="G325" s="86"/>
      <c r="H325" s="86"/>
      <c r="I325" s="85"/>
      <c r="J325" s="92" t="str">
        <f t="shared" si="11"/>
        <v/>
      </c>
      <c r="K325" s="85"/>
      <c r="L325" s="85"/>
      <c r="M325" s="63"/>
      <c r="N325" s="63"/>
      <c r="O325" s="63"/>
      <c r="P325" s="63"/>
      <c r="Q325" s="63"/>
      <c r="R325" s="63"/>
      <c r="S325" s="63"/>
      <c r="T325" s="63"/>
      <c r="U325" s="63"/>
      <c r="V325" s="56" t="str">
        <f t="shared" si="10"/>
        <v/>
      </c>
    </row>
    <row r="326" spans="1:22" ht="12.75" customHeight="1" x14ac:dyDescent="0.25">
      <c r="A326" s="84"/>
      <c r="B326" s="84"/>
      <c r="C326" s="84"/>
      <c r="D326" s="84"/>
      <c r="E326" s="91"/>
      <c r="F326" s="85"/>
      <c r="G326" s="86"/>
      <c r="H326" s="86"/>
      <c r="I326" s="85"/>
      <c r="J326" s="92" t="str">
        <f t="shared" si="11"/>
        <v/>
      </c>
      <c r="K326" s="85"/>
      <c r="L326" s="85"/>
      <c r="M326" s="63"/>
      <c r="N326" s="63"/>
      <c r="O326" s="63"/>
      <c r="P326" s="63"/>
      <c r="Q326" s="63"/>
      <c r="R326" s="63"/>
      <c r="S326" s="63"/>
      <c r="T326" s="63"/>
      <c r="U326" s="63"/>
      <c r="V326" s="56" t="str">
        <f t="shared" si="10"/>
        <v/>
      </c>
    </row>
    <row r="327" spans="1:22" ht="12.75" customHeight="1" x14ac:dyDescent="0.25">
      <c r="A327" s="84"/>
      <c r="B327" s="84"/>
      <c r="C327" s="84"/>
      <c r="D327" s="84"/>
      <c r="E327" s="91"/>
      <c r="F327" s="85"/>
      <c r="G327" s="86"/>
      <c r="H327" s="86"/>
      <c r="I327" s="85"/>
      <c r="J327" s="92" t="str">
        <f t="shared" si="11"/>
        <v/>
      </c>
      <c r="K327" s="85"/>
      <c r="L327" s="85"/>
      <c r="M327" s="63"/>
      <c r="N327" s="63"/>
      <c r="O327" s="63"/>
      <c r="P327" s="63"/>
      <c r="Q327" s="63"/>
      <c r="R327" s="63"/>
      <c r="S327" s="63"/>
      <c r="T327" s="63"/>
      <c r="U327" s="63"/>
      <c r="V327" s="56" t="str">
        <f t="shared" si="10"/>
        <v/>
      </c>
    </row>
    <row r="328" spans="1:22" ht="12.75" customHeight="1" x14ac:dyDescent="0.25">
      <c r="A328" s="84"/>
      <c r="B328" s="84"/>
      <c r="C328" s="84"/>
      <c r="D328" s="84"/>
      <c r="E328" s="91"/>
      <c r="F328" s="85"/>
      <c r="G328" s="86"/>
      <c r="H328" s="86"/>
      <c r="I328" s="85"/>
      <c r="J328" s="92" t="str">
        <f t="shared" si="11"/>
        <v/>
      </c>
      <c r="K328" s="85"/>
      <c r="L328" s="85"/>
      <c r="M328" s="63"/>
      <c r="N328" s="63"/>
      <c r="O328" s="63"/>
      <c r="P328" s="63"/>
      <c r="Q328" s="63"/>
      <c r="R328" s="63"/>
      <c r="S328" s="63"/>
      <c r="T328" s="63"/>
      <c r="U328" s="63"/>
      <c r="V328" s="56" t="str">
        <f t="shared" si="10"/>
        <v/>
      </c>
    </row>
    <row r="329" spans="1:22" ht="12.75" customHeight="1" x14ac:dyDescent="0.25">
      <c r="A329" s="84"/>
      <c r="B329" s="84"/>
      <c r="C329" s="84"/>
      <c r="D329" s="84"/>
      <c r="E329" s="91"/>
      <c r="F329" s="85"/>
      <c r="G329" s="86"/>
      <c r="H329" s="86"/>
      <c r="I329" s="85"/>
      <c r="J329" s="92" t="str">
        <f t="shared" si="11"/>
        <v/>
      </c>
      <c r="K329" s="85"/>
      <c r="L329" s="85"/>
      <c r="M329" s="63"/>
      <c r="N329" s="63"/>
      <c r="O329" s="63"/>
      <c r="P329" s="63"/>
      <c r="Q329" s="63"/>
      <c r="R329" s="63"/>
      <c r="S329" s="63"/>
      <c r="T329" s="63"/>
      <c r="U329" s="63"/>
      <c r="V329" s="56" t="str">
        <f t="shared" si="10"/>
        <v/>
      </c>
    </row>
    <row r="330" spans="1:22" ht="12.75" customHeight="1" x14ac:dyDescent="0.25">
      <c r="A330" s="84"/>
      <c r="B330" s="84"/>
      <c r="C330" s="84"/>
      <c r="D330" s="84"/>
      <c r="E330" s="91"/>
      <c r="F330" s="85"/>
      <c r="G330" s="86"/>
      <c r="H330" s="86"/>
      <c r="I330" s="85"/>
      <c r="J330" s="92" t="str">
        <f t="shared" si="11"/>
        <v/>
      </c>
      <c r="K330" s="85"/>
      <c r="L330" s="85"/>
      <c r="M330" s="63"/>
      <c r="N330" s="63"/>
      <c r="O330" s="63"/>
      <c r="P330" s="63"/>
      <c r="Q330" s="63"/>
      <c r="R330" s="63"/>
      <c r="S330" s="63"/>
      <c r="T330" s="63"/>
      <c r="U330" s="63"/>
      <c r="V330" s="56" t="str">
        <f t="shared" si="10"/>
        <v/>
      </c>
    </row>
    <row r="331" spans="1:22" ht="12.75" customHeight="1" x14ac:dyDescent="0.25">
      <c r="A331" s="84"/>
      <c r="B331" s="84"/>
      <c r="C331" s="84"/>
      <c r="D331" s="84"/>
      <c r="E331" s="91"/>
      <c r="F331" s="85"/>
      <c r="G331" s="86"/>
      <c r="H331" s="86"/>
      <c r="I331" s="85"/>
      <c r="J331" s="92" t="str">
        <f t="shared" si="11"/>
        <v/>
      </c>
      <c r="K331" s="85"/>
      <c r="L331" s="85"/>
      <c r="M331" s="63"/>
      <c r="N331" s="63"/>
      <c r="O331" s="63"/>
      <c r="P331" s="63"/>
      <c r="Q331" s="63"/>
      <c r="R331" s="63"/>
      <c r="S331" s="63"/>
      <c r="T331" s="63"/>
      <c r="U331" s="63"/>
      <c r="V331" s="56" t="str">
        <f t="shared" si="10"/>
        <v/>
      </c>
    </row>
    <row r="332" spans="1:22" ht="12.75" customHeight="1" x14ac:dyDescent="0.25">
      <c r="A332" s="84"/>
      <c r="B332" s="84"/>
      <c r="C332" s="84"/>
      <c r="D332" s="84"/>
      <c r="E332" s="91"/>
      <c r="F332" s="85"/>
      <c r="G332" s="86"/>
      <c r="H332" s="86"/>
      <c r="I332" s="85"/>
      <c r="J332" s="92" t="str">
        <f t="shared" si="11"/>
        <v/>
      </c>
      <c r="K332" s="85"/>
      <c r="L332" s="85"/>
      <c r="M332" s="63"/>
      <c r="N332" s="63"/>
      <c r="O332" s="63"/>
      <c r="P332" s="63"/>
      <c r="Q332" s="63"/>
      <c r="R332" s="63"/>
      <c r="S332" s="63"/>
      <c r="T332" s="63"/>
      <c r="U332" s="63"/>
      <c r="V332" s="56" t="str">
        <f t="shared" si="10"/>
        <v/>
      </c>
    </row>
    <row r="333" spans="1:22" ht="12.75" customHeight="1" x14ac:dyDescent="0.25">
      <c r="A333" s="84"/>
      <c r="B333" s="84"/>
      <c r="C333" s="84"/>
      <c r="D333" s="84"/>
      <c r="E333" s="91"/>
      <c r="F333" s="85"/>
      <c r="G333" s="86"/>
      <c r="H333" s="86"/>
      <c r="I333" s="85"/>
      <c r="J333" s="92" t="str">
        <f t="shared" si="11"/>
        <v/>
      </c>
      <c r="K333" s="85"/>
      <c r="L333" s="85"/>
      <c r="M333" s="63"/>
      <c r="N333" s="63"/>
      <c r="O333" s="63"/>
      <c r="P333" s="63"/>
      <c r="Q333" s="63"/>
      <c r="R333" s="63"/>
      <c r="S333" s="63"/>
      <c r="T333" s="63"/>
      <c r="U333" s="63"/>
      <c r="V333" s="56" t="str">
        <f t="shared" si="10"/>
        <v/>
      </c>
    </row>
    <row r="334" spans="1:22" ht="12.75" customHeight="1" x14ac:dyDescent="0.25">
      <c r="A334" s="84"/>
      <c r="B334" s="84"/>
      <c r="C334" s="84"/>
      <c r="D334" s="84"/>
      <c r="E334" s="91"/>
      <c r="F334" s="85"/>
      <c r="G334" s="86"/>
      <c r="H334" s="86"/>
      <c r="I334" s="85"/>
      <c r="J334" s="92" t="str">
        <f t="shared" si="11"/>
        <v/>
      </c>
      <c r="K334" s="85"/>
      <c r="L334" s="85"/>
      <c r="M334" s="63"/>
      <c r="N334" s="63"/>
      <c r="O334" s="63"/>
      <c r="P334" s="63"/>
      <c r="Q334" s="63"/>
      <c r="R334" s="63"/>
      <c r="S334" s="63"/>
      <c r="T334" s="63"/>
      <c r="U334" s="63"/>
      <c r="V334" s="56" t="str">
        <f t="shared" si="10"/>
        <v/>
      </c>
    </row>
    <row r="335" spans="1:22" ht="12.75" customHeight="1" x14ac:dyDescent="0.25">
      <c r="A335" s="84"/>
      <c r="B335" s="84"/>
      <c r="C335" s="84"/>
      <c r="D335" s="84"/>
      <c r="E335" s="91"/>
      <c r="F335" s="85"/>
      <c r="G335" s="86"/>
      <c r="H335" s="86"/>
      <c r="I335" s="85"/>
      <c r="J335" s="92" t="str">
        <f t="shared" si="11"/>
        <v/>
      </c>
      <c r="K335" s="85"/>
      <c r="L335" s="85"/>
      <c r="M335" s="63"/>
      <c r="N335" s="63"/>
      <c r="O335" s="63"/>
      <c r="P335" s="63"/>
      <c r="Q335" s="63"/>
      <c r="R335" s="63"/>
      <c r="S335" s="63"/>
      <c r="T335" s="63"/>
      <c r="U335" s="63"/>
      <c r="V335" s="56" t="str">
        <f t="shared" si="10"/>
        <v/>
      </c>
    </row>
    <row r="336" spans="1:22" ht="12.75" customHeight="1" x14ac:dyDescent="0.25">
      <c r="A336" s="84"/>
      <c r="B336" s="84"/>
      <c r="C336" s="84"/>
      <c r="D336" s="84"/>
      <c r="E336" s="91"/>
      <c r="F336" s="85"/>
      <c r="G336" s="86"/>
      <c r="H336" s="86"/>
      <c r="I336" s="85"/>
      <c r="J336" s="92" t="str">
        <f t="shared" si="11"/>
        <v/>
      </c>
      <c r="K336" s="85"/>
      <c r="L336" s="85"/>
      <c r="M336" s="63"/>
      <c r="N336" s="63"/>
      <c r="O336" s="63"/>
      <c r="P336" s="63"/>
      <c r="Q336" s="63"/>
      <c r="R336" s="63"/>
      <c r="S336" s="63"/>
      <c r="T336" s="63"/>
      <c r="U336" s="63"/>
      <c r="V336" s="56" t="str">
        <f t="shared" si="10"/>
        <v/>
      </c>
    </row>
    <row r="337" spans="1:22" ht="12.75" customHeight="1" x14ac:dyDescent="0.25">
      <c r="A337" s="84"/>
      <c r="B337" s="84"/>
      <c r="C337" s="84"/>
      <c r="D337" s="84"/>
      <c r="E337" s="91"/>
      <c r="F337" s="85"/>
      <c r="G337" s="86"/>
      <c r="H337" s="86"/>
      <c r="I337" s="85"/>
      <c r="J337" s="92" t="str">
        <f t="shared" si="11"/>
        <v/>
      </c>
      <c r="K337" s="85"/>
      <c r="L337" s="85"/>
      <c r="M337" s="63"/>
      <c r="N337" s="63"/>
      <c r="O337" s="63"/>
      <c r="P337" s="63"/>
      <c r="Q337" s="63"/>
      <c r="R337" s="63"/>
      <c r="S337" s="63"/>
      <c r="T337" s="63"/>
      <c r="U337" s="63"/>
      <c r="V337" s="56" t="str">
        <f t="shared" si="10"/>
        <v/>
      </c>
    </row>
    <row r="338" spans="1:22" ht="12.75" customHeight="1" x14ac:dyDescent="0.25">
      <c r="A338" s="84"/>
      <c r="B338" s="84"/>
      <c r="C338" s="84"/>
      <c r="D338" s="84"/>
      <c r="E338" s="91"/>
      <c r="F338" s="85"/>
      <c r="G338" s="86"/>
      <c r="H338" s="86"/>
      <c r="I338" s="85"/>
      <c r="J338" s="92" t="str">
        <f t="shared" si="11"/>
        <v/>
      </c>
      <c r="K338" s="85"/>
      <c r="L338" s="85"/>
      <c r="M338" s="63"/>
      <c r="N338" s="63"/>
      <c r="O338" s="63"/>
      <c r="P338" s="63"/>
      <c r="Q338" s="63"/>
      <c r="R338" s="63"/>
      <c r="S338" s="63"/>
      <c r="T338" s="63"/>
      <c r="U338" s="63"/>
      <c r="V338" s="56" t="str">
        <f t="shared" si="10"/>
        <v/>
      </c>
    </row>
    <row r="339" spans="1:22" ht="12.75" customHeight="1" x14ac:dyDescent="0.25">
      <c r="A339" s="84"/>
      <c r="B339" s="84"/>
      <c r="C339" s="84"/>
      <c r="D339" s="84"/>
      <c r="E339" s="91"/>
      <c r="F339" s="85"/>
      <c r="G339" s="86"/>
      <c r="H339" s="86"/>
      <c r="I339" s="85"/>
      <c r="J339" s="92" t="str">
        <f t="shared" si="11"/>
        <v/>
      </c>
      <c r="K339" s="85"/>
      <c r="L339" s="85"/>
      <c r="M339" s="63"/>
      <c r="N339" s="63"/>
      <c r="O339" s="63"/>
      <c r="P339" s="63"/>
      <c r="Q339" s="63"/>
      <c r="R339" s="63"/>
      <c r="S339" s="63"/>
      <c r="T339" s="63"/>
      <c r="U339" s="63"/>
      <c r="V339" s="56" t="str">
        <f t="shared" si="10"/>
        <v/>
      </c>
    </row>
    <row r="340" spans="1:22" ht="12.75" customHeight="1" x14ac:dyDescent="0.25">
      <c r="A340" s="84"/>
      <c r="B340" s="84"/>
      <c r="C340" s="84"/>
      <c r="D340" s="84"/>
      <c r="E340" s="91"/>
      <c r="F340" s="85"/>
      <c r="G340" s="86"/>
      <c r="H340" s="86"/>
      <c r="I340" s="85"/>
      <c r="J340" s="92" t="str">
        <f t="shared" si="11"/>
        <v/>
      </c>
      <c r="K340" s="85"/>
      <c r="L340" s="85"/>
      <c r="M340" s="63"/>
      <c r="N340" s="63"/>
      <c r="O340" s="63"/>
      <c r="P340" s="63"/>
      <c r="Q340" s="63"/>
      <c r="R340" s="63"/>
      <c r="S340" s="63"/>
      <c r="T340" s="63"/>
      <c r="U340" s="63"/>
      <c r="V340" s="56" t="str">
        <f t="shared" si="10"/>
        <v/>
      </c>
    </row>
    <row r="341" spans="1:22" ht="12.75" customHeight="1" x14ac:dyDescent="0.25">
      <c r="A341" s="84"/>
      <c r="B341" s="84"/>
      <c r="C341" s="84"/>
      <c r="D341" s="84"/>
      <c r="E341" s="91"/>
      <c r="F341" s="85"/>
      <c r="G341" s="86"/>
      <c r="H341" s="86"/>
      <c r="I341" s="85"/>
      <c r="J341" s="92" t="str">
        <f t="shared" si="11"/>
        <v/>
      </c>
      <c r="K341" s="85"/>
      <c r="L341" s="85"/>
      <c r="M341" s="63"/>
      <c r="N341" s="63"/>
      <c r="O341" s="63"/>
      <c r="P341" s="63"/>
      <c r="Q341" s="63"/>
      <c r="R341" s="63"/>
      <c r="S341" s="63"/>
      <c r="T341" s="63"/>
      <c r="U341" s="63"/>
      <c r="V341" s="56" t="str">
        <f t="shared" si="10"/>
        <v/>
      </c>
    </row>
    <row r="342" spans="1:22" ht="12.75" customHeight="1" x14ac:dyDescent="0.25">
      <c r="A342" s="84"/>
      <c r="B342" s="84"/>
      <c r="C342" s="84"/>
      <c r="D342" s="84"/>
      <c r="E342" s="91"/>
      <c r="F342" s="85"/>
      <c r="G342" s="86"/>
      <c r="H342" s="86"/>
      <c r="I342" s="85"/>
      <c r="J342" s="92" t="str">
        <f t="shared" si="11"/>
        <v/>
      </c>
      <c r="K342" s="85"/>
      <c r="L342" s="85"/>
      <c r="M342" s="63"/>
      <c r="N342" s="63"/>
      <c r="O342" s="63"/>
      <c r="P342" s="63"/>
      <c r="Q342" s="63"/>
      <c r="R342" s="63"/>
      <c r="S342" s="63"/>
      <c r="T342" s="63"/>
      <c r="U342" s="63"/>
      <c r="V342" s="56" t="str">
        <f t="shared" si="10"/>
        <v/>
      </c>
    </row>
    <row r="343" spans="1:22" ht="12.75" customHeight="1" x14ac:dyDescent="0.25">
      <c r="A343" s="84"/>
      <c r="B343" s="84"/>
      <c r="C343" s="84"/>
      <c r="D343" s="84"/>
      <c r="E343" s="91"/>
      <c r="F343" s="85"/>
      <c r="G343" s="86"/>
      <c r="H343" s="86"/>
      <c r="I343" s="85"/>
      <c r="J343" s="92" t="str">
        <f t="shared" si="11"/>
        <v/>
      </c>
      <c r="K343" s="85"/>
      <c r="L343" s="85"/>
      <c r="M343" s="63"/>
      <c r="N343" s="63"/>
      <c r="O343" s="63"/>
      <c r="P343" s="63"/>
      <c r="Q343" s="63"/>
      <c r="R343" s="63"/>
      <c r="S343" s="63"/>
      <c r="T343" s="63"/>
      <c r="U343" s="63"/>
      <c r="V343" s="56" t="str">
        <f t="shared" si="10"/>
        <v/>
      </c>
    </row>
    <row r="344" spans="1:22" ht="12.75" customHeight="1" x14ac:dyDescent="0.25">
      <c r="A344" s="84"/>
      <c r="B344" s="84"/>
      <c r="C344" s="84"/>
      <c r="D344" s="84"/>
      <c r="E344" s="91"/>
      <c r="F344" s="85"/>
      <c r="G344" s="86"/>
      <c r="H344" s="86"/>
      <c r="I344" s="85"/>
      <c r="J344" s="92" t="str">
        <f t="shared" si="11"/>
        <v/>
      </c>
      <c r="K344" s="85"/>
      <c r="L344" s="85"/>
      <c r="M344" s="63"/>
      <c r="N344" s="63"/>
      <c r="O344" s="63"/>
      <c r="P344" s="63"/>
      <c r="Q344" s="63"/>
      <c r="R344" s="63"/>
      <c r="S344" s="63"/>
      <c r="T344" s="63"/>
      <c r="U344" s="63"/>
      <c r="V344" s="56" t="str">
        <f t="shared" si="10"/>
        <v/>
      </c>
    </row>
    <row r="345" spans="1:22" ht="12.75" customHeight="1" x14ac:dyDescent="0.25">
      <c r="A345" s="84"/>
      <c r="B345" s="84"/>
      <c r="C345" s="84"/>
      <c r="D345" s="84"/>
      <c r="E345" s="91"/>
      <c r="F345" s="85"/>
      <c r="G345" s="86"/>
      <c r="H345" s="86"/>
      <c r="I345" s="85"/>
      <c r="J345" s="92" t="str">
        <f t="shared" si="11"/>
        <v/>
      </c>
      <c r="K345" s="85"/>
      <c r="L345" s="85"/>
      <c r="M345" s="63"/>
      <c r="N345" s="63"/>
      <c r="O345" s="63"/>
      <c r="P345" s="63"/>
      <c r="Q345" s="63"/>
      <c r="R345" s="63"/>
      <c r="S345" s="63"/>
      <c r="T345" s="63"/>
      <c r="U345" s="63"/>
      <c r="V345" s="56" t="str">
        <f t="shared" si="10"/>
        <v/>
      </c>
    </row>
    <row r="346" spans="1:22" ht="12.75" customHeight="1" x14ac:dyDescent="0.25">
      <c r="A346" s="84"/>
      <c r="B346" s="84"/>
      <c r="C346" s="84"/>
      <c r="D346" s="84"/>
      <c r="E346" s="91"/>
      <c r="F346" s="85"/>
      <c r="G346" s="86"/>
      <c r="H346" s="86"/>
      <c r="I346" s="85"/>
      <c r="J346" s="92" t="str">
        <f t="shared" si="11"/>
        <v/>
      </c>
      <c r="K346" s="85"/>
      <c r="L346" s="85"/>
      <c r="M346" s="63"/>
      <c r="N346" s="63"/>
      <c r="O346" s="63"/>
      <c r="P346" s="63"/>
      <c r="Q346" s="63"/>
      <c r="R346" s="63"/>
      <c r="S346" s="63"/>
      <c r="T346" s="63"/>
      <c r="U346" s="63"/>
      <c r="V346" s="56" t="str">
        <f t="shared" si="10"/>
        <v/>
      </c>
    </row>
    <row r="347" spans="1:22" ht="12.75" customHeight="1" x14ac:dyDescent="0.25">
      <c r="A347" s="84"/>
      <c r="B347" s="84"/>
      <c r="C347" s="84"/>
      <c r="D347" s="84"/>
      <c r="E347" s="91"/>
      <c r="F347" s="85"/>
      <c r="G347" s="86"/>
      <c r="H347" s="86"/>
      <c r="I347" s="85"/>
      <c r="J347" s="92" t="str">
        <f t="shared" si="11"/>
        <v/>
      </c>
      <c r="K347" s="85"/>
      <c r="L347" s="85"/>
      <c r="M347" s="63"/>
      <c r="N347" s="63"/>
      <c r="O347" s="63"/>
      <c r="P347" s="63"/>
      <c r="Q347" s="63"/>
      <c r="R347" s="63"/>
      <c r="S347" s="63"/>
      <c r="T347" s="63"/>
      <c r="U347" s="63"/>
      <c r="V347" s="56" t="str">
        <f t="shared" si="10"/>
        <v/>
      </c>
    </row>
    <row r="348" spans="1:22" ht="12.75" customHeight="1" x14ac:dyDescent="0.25">
      <c r="A348" s="84"/>
      <c r="B348" s="84"/>
      <c r="C348" s="84"/>
      <c r="D348" s="84"/>
      <c r="E348" s="91"/>
      <c r="F348" s="85"/>
      <c r="G348" s="86"/>
      <c r="H348" s="86"/>
      <c r="I348" s="85"/>
      <c r="J348" s="92" t="str">
        <f t="shared" si="11"/>
        <v/>
      </c>
      <c r="K348" s="85"/>
      <c r="L348" s="85"/>
      <c r="M348" s="63"/>
      <c r="N348" s="63"/>
      <c r="O348" s="63"/>
      <c r="P348" s="63"/>
      <c r="Q348" s="63"/>
      <c r="R348" s="63"/>
      <c r="S348" s="63"/>
      <c r="T348" s="63"/>
      <c r="U348" s="63"/>
      <c r="V348" s="56" t="str">
        <f t="shared" si="10"/>
        <v/>
      </c>
    </row>
    <row r="349" spans="1:22" ht="12.75" customHeight="1" x14ac:dyDescent="0.25">
      <c r="A349" s="84"/>
      <c r="B349" s="84"/>
      <c r="C349" s="84"/>
      <c r="D349" s="84"/>
      <c r="E349" s="91"/>
      <c r="F349" s="85"/>
      <c r="G349" s="86"/>
      <c r="H349" s="86"/>
      <c r="I349" s="85"/>
      <c r="J349" s="92" t="str">
        <f t="shared" si="11"/>
        <v/>
      </c>
      <c r="K349" s="85"/>
      <c r="L349" s="85"/>
      <c r="M349" s="63"/>
      <c r="N349" s="63"/>
      <c r="O349" s="63"/>
      <c r="P349" s="63"/>
      <c r="Q349" s="63"/>
      <c r="R349" s="63"/>
      <c r="S349" s="63"/>
      <c r="T349" s="63"/>
      <c r="U349" s="63"/>
      <c r="V349" s="56" t="str">
        <f t="shared" si="10"/>
        <v/>
      </c>
    </row>
    <row r="350" spans="1:22" ht="12.75" customHeight="1" x14ac:dyDescent="0.25">
      <c r="A350" s="84"/>
      <c r="B350" s="84"/>
      <c r="C350" s="84"/>
      <c r="D350" s="84"/>
      <c r="E350" s="91"/>
      <c r="F350" s="85"/>
      <c r="G350" s="86"/>
      <c r="H350" s="86"/>
      <c r="I350" s="85"/>
      <c r="J350" s="92" t="str">
        <f t="shared" si="11"/>
        <v/>
      </c>
      <c r="K350" s="85"/>
      <c r="L350" s="85"/>
      <c r="M350" s="63"/>
      <c r="N350" s="63"/>
      <c r="O350" s="63"/>
      <c r="P350" s="63"/>
      <c r="Q350" s="63"/>
      <c r="R350" s="63"/>
      <c r="S350" s="63"/>
      <c r="T350" s="63"/>
      <c r="U350" s="63"/>
      <c r="V350" s="56" t="str">
        <f t="shared" si="10"/>
        <v/>
      </c>
    </row>
    <row r="351" spans="1:22" ht="12.75" customHeight="1" x14ac:dyDescent="0.25">
      <c r="A351" s="84"/>
      <c r="B351" s="84"/>
      <c r="C351" s="84"/>
      <c r="D351" s="84"/>
      <c r="E351" s="91"/>
      <c r="F351" s="85"/>
      <c r="G351" s="86"/>
      <c r="H351" s="86"/>
      <c r="I351" s="85"/>
      <c r="J351" s="92" t="str">
        <f t="shared" si="11"/>
        <v/>
      </c>
      <c r="K351" s="85"/>
      <c r="L351" s="85"/>
      <c r="M351" s="63"/>
      <c r="N351" s="63"/>
      <c r="O351" s="63"/>
      <c r="P351" s="63"/>
      <c r="Q351" s="63"/>
      <c r="R351" s="63"/>
      <c r="S351" s="63"/>
      <c r="T351" s="63"/>
      <c r="U351" s="63"/>
      <c r="V351" s="56" t="str">
        <f t="shared" si="10"/>
        <v/>
      </c>
    </row>
    <row r="352" spans="1:22" ht="12.75" customHeight="1" x14ac:dyDescent="0.25">
      <c r="A352" s="84"/>
      <c r="B352" s="84"/>
      <c r="C352" s="84"/>
      <c r="D352" s="84"/>
      <c r="E352" s="91"/>
      <c r="F352" s="85"/>
      <c r="G352" s="86"/>
      <c r="H352" s="86"/>
      <c r="I352" s="85"/>
      <c r="J352" s="92" t="str">
        <f t="shared" si="11"/>
        <v/>
      </c>
      <c r="K352" s="85"/>
      <c r="L352" s="85"/>
      <c r="M352" s="63"/>
      <c r="N352" s="63"/>
      <c r="O352" s="63"/>
      <c r="P352" s="63"/>
      <c r="Q352" s="63"/>
      <c r="R352" s="63"/>
      <c r="S352" s="63"/>
      <c r="T352" s="63"/>
      <c r="U352" s="63"/>
      <c r="V352" s="56" t="str">
        <f t="shared" si="10"/>
        <v/>
      </c>
    </row>
    <row r="353" spans="1:22" ht="12.75" customHeight="1" x14ac:dyDescent="0.25">
      <c r="A353" s="84"/>
      <c r="B353" s="84"/>
      <c r="C353" s="84"/>
      <c r="D353" s="84"/>
      <c r="E353" s="91"/>
      <c r="F353" s="85"/>
      <c r="G353" s="86"/>
      <c r="H353" s="86"/>
      <c r="I353" s="85"/>
      <c r="J353" s="92" t="str">
        <f t="shared" si="11"/>
        <v/>
      </c>
      <c r="K353" s="85"/>
      <c r="L353" s="85"/>
      <c r="M353" s="63"/>
      <c r="N353" s="63"/>
      <c r="O353" s="63"/>
      <c r="P353" s="63"/>
      <c r="Q353" s="63"/>
      <c r="R353" s="63"/>
      <c r="S353" s="63"/>
      <c r="T353" s="63"/>
      <c r="U353" s="63"/>
      <c r="V353" s="56" t="str">
        <f t="shared" si="10"/>
        <v/>
      </c>
    </row>
    <row r="354" spans="1:22" ht="12.75" customHeight="1" x14ac:dyDescent="0.25">
      <c r="A354" s="84"/>
      <c r="B354" s="84"/>
      <c r="C354" s="84"/>
      <c r="D354" s="84"/>
      <c r="E354" s="91"/>
      <c r="F354" s="85"/>
      <c r="G354" s="86"/>
      <c r="H354" s="86"/>
      <c r="I354" s="85"/>
      <c r="J354" s="92" t="str">
        <f t="shared" si="11"/>
        <v/>
      </c>
      <c r="K354" s="85"/>
      <c r="L354" s="85"/>
      <c r="M354" s="63"/>
      <c r="N354" s="63"/>
      <c r="O354" s="63"/>
      <c r="P354" s="63"/>
      <c r="Q354" s="63"/>
      <c r="R354" s="63"/>
      <c r="S354" s="63"/>
      <c r="T354" s="63"/>
      <c r="U354" s="63"/>
      <c r="V354" s="56" t="str">
        <f t="shared" si="10"/>
        <v/>
      </c>
    </row>
    <row r="355" spans="1:22" ht="12.75" customHeight="1" x14ac:dyDescent="0.25">
      <c r="A355" s="84"/>
      <c r="B355" s="84"/>
      <c r="C355" s="84"/>
      <c r="D355" s="84"/>
      <c r="E355" s="91"/>
      <c r="F355" s="85"/>
      <c r="G355" s="86"/>
      <c r="H355" s="86"/>
      <c r="I355" s="85"/>
      <c r="J355" s="92" t="str">
        <f t="shared" si="11"/>
        <v/>
      </c>
      <c r="K355" s="85"/>
      <c r="L355" s="85"/>
      <c r="M355" s="63"/>
      <c r="N355" s="63"/>
      <c r="O355" s="63"/>
      <c r="P355" s="63"/>
      <c r="Q355" s="63"/>
      <c r="R355" s="63"/>
      <c r="S355" s="63"/>
      <c r="T355" s="63"/>
      <c r="U355" s="63"/>
      <c r="V355" s="56" t="str">
        <f t="shared" si="10"/>
        <v/>
      </c>
    </row>
    <row r="356" spans="1:22" ht="12.75" customHeight="1" x14ac:dyDescent="0.25">
      <c r="A356" s="84"/>
      <c r="B356" s="84"/>
      <c r="C356" s="84"/>
      <c r="D356" s="84"/>
      <c r="E356" s="91"/>
      <c r="F356" s="85"/>
      <c r="G356" s="86"/>
      <c r="H356" s="86"/>
      <c r="I356" s="85"/>
      <c r="J356" s="92" t="str">
        <f t="shared" si="11"/>
        <v/>
      </c>
      <c r="K356" s="85"/>
      <c r="L356" s="85"/>
      <c r="M356" s="63"/>
      <c r="N356" s="63"/>
      <c r="O356" s="63"/>
      <c r="P356" s="63"/>
      <c r="Q356" s="63"/>
      <c r="R356" s="63"/>
      <c r="S356" s="63"/>
      <c r="T356" s="63"/>
      <c r="U356" s="63"/>
      <c r="V356" s="56" t="str">
        <f t="shared" si="10"/>
        <v/>
      </c>
    </row>
    <row r="357" spans="1:22" ht="12.75" customHeight="1" x14ac:dyDescent="0.25">
      <c r="A357" s="84"/>
      <c r="B357" s="84"/>
      <c r="C357" s="84"/>
      <c r="D357" s="84"/>
      <c r="E357" s="91"/>
      <c r="F357" s="85"/>
      <c r="G357" s="86"/>
      <c r="H357" s="86"/>
      <c r="I357" s="85"/>
      <c r="J357" s="92" t="str">
        <f t="shared" si="11"/>
        <v/>
      </c>
      <c r="K357" s="85"/>
      <c r="L357" s="85"/>
      <c r="M357" s="63"/>
      <c r="N357" s="63"/>
      <c r="O357" s="63"/>
      <c r="P357" s="63"/>
      <c r="Q357" s="63"/>
      <c r="R357" s="63"/>
      <c r="S357" s="63"/>
      <c r="T357" s="63"/>
      <c r="U357" s="63"/>
      <c r="V357" s="56" t="str">
        <f t="shared" si="10"/>
        <v/>
      </c>
    </row>
    <row r="358" spans="1:22" ht="12.75" customHeight="1" x14ac:dyDescent="0.25">
      <c r="A358" s="84"/>
      <c r="B358" s="84"/>
      <c r="C358" s="84"/>
      <c r="D358" s="84"/>
      <c r="E358" s="91"/>
      <c r="F358" s="85"/>
      <c r="G358" s="86"/>
      <c r="H358" s="86"/>
      <c r="I358" s="85"/>
      <c r="J358" s="92" t="str">
        <f t="shared" si="11"/>
        <v/>
      </c>
      <c r="K358" s="85"/>
      <c r="L358" s="85"/>
      <c r="M358" s="63"/>
      <c r="N358" s="63"/>
      <c r="O358" s="63"/>
      <c r="P358" s="63"/>
      <c r="Q358" s="63"/>
      <c r="R358" s="63"/>
      <c r="S358" s="63"/>
      <c r="T358" s="63"/>
      <c r="U358" s="63"/>
      <c r="V358" s="56" t="str">
        <f t="shared" si="10"/>
        <v/>
      </c>
    </row>
    <row r="359" spans="1:22" ht="12.75" customHeight="1" x14ac:dyDescent="0.25">
      <c r="A359" s="84"/>
      <c r="B359" s="84"/>
      <c r="C359" s="84"/>
      <c r="D359" s="84"/>
      <c r="E359" s="91"/>
      <c r="F359" s="85"/>
      <c r="G359" s="86"/>
      <c r="H359" s="86"/>
      <c r="I359" s="85"/>
      <c r="J359" s="92" t="str">
        <f t="shared" si="11"/>
        <v/>
      </c>
      <c r="K359" s="85"/>
      <c r="L359" s="85"/>
      <c r="M359" s="63"/>
      <c r="N359" s="63"/>
      <c r="O359" s="63"/>
      <c r="P359" s="63"/>
      <c r="Q359" s="63"/>
      <c r="R359" s="63"/>
      <c r="S359" s="63"/>
      <c r="T359" s="63"/>
      <c r="U359" s="63"/>
      <c r="V359" s="56" t="str">
        <f t="shared" si="10"/>
        <v/>
      </c>
    </row>
    <row r="360" spans="1:22" ht="12.75" customHeight="1" x14ac:dyDescent="0.25">
      <c r="A360" s="84"/>
      <c r="B360" s="84"/>
      <c r="C360" s="84"/>
      <c r="D360" s="84"/>
      <c r="E360" s="91"/>
      <c r="F360" s="85"/>
      <c r="G360" s="86"/>
      <c r="H360" s="86"/>
      <c r="I360" s="85"/>
      <c r="J360" s="92" t="str">
        <f t="shared" si="11"/>
        <v/>
      </c>
      <c r="K360" s="85"/>
      <c r="L360" s="85"/>
      <c r="M360" s="63"/>
      <c r="N360" s="63"/>
      <c r="O360" s="63"/>
      <c r="P360" s="63"/>
      <c r="Q360" s="63"/>
      <c r="R360" s="63"/>
      <c r="S360" s="63"/>
      <c r="T360" s="63"/>
      <c r="U360" s="63"/>
      <c r="V360" s="56" t="str">
        <f t="shared" si="10"/>
        <v/>
      </c>
    </row>
    <row r="361" spans="1:22" ht="12.75" customHeight="1" x14ac:dyDescent="0.25">
      <c r="A361" s="84"/>
      <c r="B361" s="84"/>
      <c r="C361" s="84"/>
      <c r="D361" s="84"/>
      <c r="E361" s="91"/>
      <c r="F361" s="85"/>
      <c r="G361" s="86"/>
      <c r="H361" s="86"/>
      <c r="I361" s="85"/>
      <c r="J361" s="92" t="str">
        <f t="shared" si="11"/>
        <v/>
      </c>
      <c r="K361" s="85"/>
      <c r="L361" s="85"/>
      <c r="M361" s="63"/>
      <c r="N361" s="63"/>
      <c r="O361" s="63"/>
      <c r="P361" s="63"/>
      <c r="Q361" s="63"/>
      <c r="R361" s="63"/>
      <c r="S361" s="63"/>
      <c r="T361" s="63"/>
      <c r="U361" s="63"/>
      <c r="V361" s="56" t="str">
        <f t="shared" si="10"/>
        <v/>
      </c>
    </row>
    <row r="362" spans="1:22" ht="12.75" customHeight="1" x14ac:dyDescent="0.25">
      <c r="A362" s="84"/>
      <c r="B362" s="84"/>
      <c r="C362" s="84"/>
      <c r="D362" s="84"/>
      <c r="E362" s="91"/>
      <c r="F362" s="85"/>
      <c r="G362" s="86"/>
      <c r="H362" s="86"/>
      <c r="I362" s="85"/>
      <c r="J362" s="92" t="str">
        <f t="shared" si="11"/>
        <v/>
      </c>
      <c r="K362" s="85"/>
      <c r="L362" s="85"/>
      <c r="M362" s="63"/>
      <c r="N362" s="63"/>
      <c r="O362" s="63"/>
      <c r="P362" s="63"/>
      <c r="Q362" s="63"/>
      <c r="R362" s="63"/>
      <c r="S362" s="63"/>
      <c r="T362" s="63"/>
      <c r="U362" s="63"/>
      <c r="V362" s="56" t="str">
        <f t="shared" si="10"/>
        <v/>
      </c>
    </row>
    <row r="363" spans="1:22" ht="12.75" customHeight="1" x14ac:dyDescent="0.25">
      <c r="A363" s="84"/>
      <c r="B363" s="84"/>
      <c r="C363" s="84"/>
      <c r="D363" s="84"/>
      <c r="E363" s="91"/>
      <c r="F363" s="85"/>
      <c r="G363" s="86"/>
      <c r="H363" s="86"/>
      <c r="I363" s="85"/>
      <c r="J363" s="92" t="str">
        <f t="shared" si="11"/>
        <v/>
      </c>
      <c r="K363" s="85"/>
      <c r="L363" s="85"/>
      <c r="M363" s="63"/>
      <c r="N363" s="63"/>
      <c r="O363" s="63"/>
      <c r="P363" s="63"/>
      <c r="Q363" s="63"/>
      <c r="R363" s="63"/>
      <c r="S363" s="63"/>
      <c r="T363" s="63"/>
      <c r="U363" s="63"/>
      <c r="V363" s="56" t="str">
        <f t="shared" si="10"/>
        <v/>
      </c>
    </row>
    <row r="364" spans="1:22" ht="12.75" customHeight="1" x14ac:dyDescent="0.25">
      <c r="A364" s="84"/>
      <c r="B364" s="84"/>
      <c r="C364" s="84"/>
      <c r="D364" s="84"/>
      <c r="E364" s="91"/>
      <c r="F364" s="85"/>
      <c r="G364" s="86"/>
      <c r="H364" s="86"/>
      <c r="I364" s="85"/>
      <c r="J364" s="92" t="str">
        <f t="shared" si="11"/>
        <v/>
      </c>
      <c r="K364" s="85"/>
      <c r="L364" s="85"/>
      <c r="M364" s="63"/>
      <c r="N364" s="63"/>
      <c r="O364" s="63"/>
      <c r="P364" s="63"/>
      <c r="Q364" s="63"/>
      <c r="R364" s="63"/>
      <c r="S364" s="63"/>
      <c r="T364" s="63"/>
      <c r="U364" s="63"/>
      <c r="V364" s="56" t="str">
        <f t="shared" si="10"/>
        <v/>
      </c>
    </row>
    <row r="365" spans="1:22" ht="12.75" customHeight="1" x14ac:dyDescent="0.25">
      <c r="A365" s="84"/>
      <c r="B365" s="84"/>
      <c r="C365" s="84"/>
      <c r="D365" s="84"/>
      <c r="E365" s="91"/>
      <c r="F365" s="85"/>
      <c r="G365" s="86"/>
      <c r="H365" s="86"/>
      <c r="I365" s="85"/>
      <c r="J365" s="92" t="str">
        <f t="shared" si="11"/>
        <v/>
      </c>
      <c r="K365" s="85"/>
      <c r="L365" s="85"/>
      <c r="M365" s="63"/>
      <c r="N365" s="63"/>
      <c r="O365" s="63"/>
      <c r="P365" s="63"/>
      <c r="Q365" s="63"/>
      <c r="R365" s="63"/>
      <c r="S365" s="63"/>
      <c r="T365" s="63"/>
      <c r="U365" s="63"/>
      <c r="V365" s="56" t="str">
        <f t="shared" si="10"/>
        <v/>
      </c>
    </row>
    <row r="366" spans="1:22" ht="12.75" customHeight="1" x14ac:dyDescent="0.25">
      <c r="A366" s="84"/>
      <c r="B366" s="84"/>
      <c r="C366" s="84"/>
      <c r="D366" s="84"/>
      <c r="E366" s="91"/>
      <c r="F366" s="85"/>
      <c r="G366" s="86"/>
      <c r="H366" s="86"/>
      <c r="I366" s="85"/>
      <c r="J366" s="92" t="str">
        <f t="shared" si="11"/>
        <v/>
      </c>
      <c r="K366" s="85"/>
      <c r="L366" s="85"/>
      <c r="M366" s="63"/>
      <c r="N366" s="63"/>
      <c r="O366" s="63"/>
      <c r="P366" s="63"/>
      <c r="Q366" s="63"/>
      <c r="R366" s="63"/>
      <c r="S366" s="63"/>
      <c r="T366" s="63"/>
      <c r="U366" s="63"/>
      <c r="V366" s="56" t="str">
        <f t="shared" si="10"/>
        <v/>
      </c>
    </row>
    <row r="367" spans="1:22" ht="12.75" customHeight="1" x14ac:dyDescent="0.25">
      <c r="A367" s="84"/>
      <c r="B367" s="84"/>
      <c r="C367" s="84"/>
      <c r="D367" s="84"/>
      <c r="E367" s="91"/>
      <c r="F367" s="85"/>
      <c r="G367" s="86"/>
      <c r="H367" s="86"/>
      <c r="I367" s="85"/>
      <c r="J367" s="92" t="str">
        <f t="shared" si="11"/>
        <v/>
      </c>
      <c r="K367" s="85"/>
      <c r="L367" s="85"/>
      <c r="M367" s="63"/>
      <c r="N367" s="63"/>
      <c r="O367" s="63"/>
      <c r="P367" s="63"/>
      <c r="Q367" s="63"/>
      <c r="R367" s="63"/>
      <c r="S367" s="63"/>
      <c r="T367" s="63"/>
      <c r="U367" s="63"/>
      <c r="V367" s="56" t="str">
        <f t="shared" si="10"/>
        <v/>
      </c>
    </row>
    <row r="368" spans="1:22" ht="12.75" customHeight="1" x14ac:dyDescent="0.25">
      <c r="A368" s="84"/>
      <c r="B368" s="84"/>
      <c r="C368" s="84"/>
      <c r="D368" s="84"/>
      <c r="E368" s="91"/>
      <c r="F368" s="85"/>
      <c r="G368" s="86"/>
      <c r="H368" s="86"/>
      <c r="I368" s="85"/>
      <c r="J368" s="92" t="str">
        <f t="shared" si="11"/>
        <v/>
      </c>
      <c r="K368" s="85"/>
      <c r="L368" s="85"/>
      <c r="M368" s="63"/>
      <c r="N368" s="63"/>
      <c r="O368" s="63"/>
      <c r="P368" s="63"/>
      <c r="Q368" s="63"/>
      <c r="R368" s="63"/>
      <c r="S368" s="63"/>
      <c r="T368" s="63"/>
      <c r="U368" s="63"/>
      <c r="V368" s="56" t="str">
        <f t="shared" si="10"/>
        <v/>
      </c>
    </row>
    <row r="369" spans="1:22" ht="12.75" customHeight="1" x14ac:dyDescent="0.25">
      <c r="A369" s="84"/>
      <c r="B369" s="84"/>
      <c r="C369" s="84"/>
      <c r="D369" s="84"/>
      <c r="E369" s="91"/>
      <c r="F369" s="85"/>
      <c r="G369" s="86"/>
      <c r="H369" s="86"/>
      <c r="I369" s="85"/>
      <c r="J369" s="92" t="str">
        <f t="shared" si="11"/>
        <v/>
      </c>
      <c r="K369" s="85"/>
      <c r="L369" s="85"/>
      <c r="M369" s="63"/>
      <c r="N369" s="63"/>
      <c r="O369" s="63"/>
      <c r="P369" s="63"/>
      <c r="Q369" s="63"/>
      <c r="R369" s="63"/>
      <c r="S369" s="63"/>
      <c r="T369" s="63"/>
      <c r="U369" s="63"/>
      <c r="V369" s="56" t="str">
        <f t="shared" si="10"/>
        <v/>
      </c>
    </row>
    <row r="370" spans="1:22" ht="12.75" customHeight="1" x14ac:dyDescent="0.25">
      <c r="A370" s="84"/>
      <c r="B370" s="84"/>
      <c r="C370" s="84"/>
      <c r="D370" s="84"/>
      <c r="E370" s="91"/>
      <c r="F370" s="85"/>
      <c r="G370" s="86"/>
      <c r="H370" s="86"/>
      <c r="I370" s="85"/>
      <c r="J370" s="92" t="str">
        <f t="shared" si="11"/>
        <v/>
      </c>
      <c r="K370" s="85"/>
      <c r="L370" s="85"/>
      <c r="M370" s="63"/>
      <c r="N370" s="63"/>
      <c r="O370" s="63"/>
      <c r="P370" s="63"/>
      <c r="Q370" s="63"/>
      <c r="R370" s="63"/>
      <c r="S370" s="63"/>
      <c r="T370" s="63"/>
      <c r="U370" s="63"/>
      <c r="V370" s="56" t="str">
        <f t="shared" si="10"/>
        <v/>
      </c>
    </row>
    <row r="371" spans="1:22" ht="12.75" customHeight="1" x14ac:dyDescent="0.25">
      <c r="A371" s="84"/>
      <c r="B371" s="84"/>
      <c r="C371" s="84"/>
      <c r="D371" s="84"/>
      <c r="E371" s="91"/>
      <c r="F371" s="85"/>
      <c r="G371" s="86"/>
      <c r="H371" s="86"/>
      <c r="I371" s="85"/>
      <c r="J371" s="92" t="str">
        <f t="shared" si="11"/>
        <v/>
      </c>
      <c r="K371" s="85"/>
      <c r="L371" s="85"/>
      <c r="M371" s="63"/>
      <c r="N371" s="63"/>
      <c r="O371" s="63"/>
      <c r="P371" s="63"/>
      <c r="Q371" s="63"/>
      <c r="R371" s="63"/>
      <c r="S371" s="63"/>
      <c r="T371" s="63"/>
      <c r="U371" s="63"/>
      <c r="V371" s="56" t="str">
        <f t="shared" si="10"/>
        <v/>
      </c>
    </row>
    <row r="372" spans="1:22" ht="12.75" customHeight="1" x14ac:dyDescent="0.25">
      <c r="A372" s="84"/>
      <c r="B372" s="84"/>
      <c r="C372" s="84"/>
      <c r="D372" s="84"/>
      <c r="E372" s="91"/>
      <c r="F372" s="85"/>
      <c r="G372" s="86"/>
      <c r="H372" s="86"/>
      <c r="I372" s="85"/>
      <c r="J372" s="92" t="str">
        <f t="shared" si="11"/>
        <v/>
      </c>
      <c r="K372" s="85"/>
      <c r="L372" s="85"/>
      <c r="M372" s="63"/>
      <c r="N372" s="63"/>
      <c r="O372" s="63"/>
      <c r="P372" s="63"/>
      <c r="Q372" s="63"/>
      <c r="R372" s="63"/>
      <c r="S372" s="63"/>
      <c r="T372" s="63"/>
      <c r="U372" s="63"/>
      <c r="V372" s="56" t="str">
        <f t="shared" si="10"/>
        <v/>
      </c>
    </row>
    <row r="373" spans="1:22" ht="12.75" customHeight="1" x14ac:dyDescent="0.25">
      <c r="A373" s="84"/>
      <c r="B373" s="84"/>
      <c r="C373" s="84"/>
      <c r="D373" s="84"/>
      <c r="E373" s="91"/>
      <c r="F373" s="85"/>
      <c r="G373" s="86"/>
      <c r="H373" s="86"/>
      <c r="I373" s="85"/>
      <c r="J373" s="92" t="str">
        <f t="shared" si="11"/>
        <v/>
      </c>
      <c r="K373" s="85"/>
      <c r="L373" s="85"/>
      <c r="M373" s="63"/>
      <c r="N373" s="63"/>
      <c r="O373" s="63"/>
      <c r="P373" s="63"/>
      <c r="Q373" s="63"/>
      <c r="R373" s="63"/>
      <c r="S373" s="63"/>
      <c r="T373" s="63"/>
      <c r="U373" s="63"/>
      <c r="V373" s="56" t="str">
        <f t="shared" si="10"/>
        <v/>
      </c>
    </row>
    <row r="374" spans="1:22" ht="12.75" customHeight="1" x14ac:dyDescent="0.25">
      <c r="A374" s="84"/>
      <c r="B374" s="84"/>
      <c r="C374" s="84"/>
      <c r="D374" s="84"/>
      <c r="E374" s="91"/>
      <c r="F374" s="85"/>
      <c r="G374" s="86"/>
      <c r="H374" s="86"/>
      <c r="I374" s="85"/>
      <c r="J374" s="92" t="str">
        <f t="shared" si="11"/>
        <v/>
      </c>
      <c r="K374" s="85"/>
      <c r="L374" s="85"/>
      <c r="M374" s="63"/>
      <c r="N374" s="63"/>
      <c r="O374" s="63"/>
      <c r="P374" s="63"/>
      <c r="Q374" s="63"/>
      <c r="R374" s="63"/>
      <c r="S374" s="63"/>
      <c r="T374" s="63"/>
      <c r="U374" s="63"/>
      <c r="V374" s="56" t="str">
        <f t="shared" si="10"/>
        <v/>
      </c>
    </row>
    <row r="375" spans="1:22" ht="12.75" customHeight="1" x14ac:dyDescent="0.25">
      <c r="A375" s="84"/>
      <c r="B375" s="84"/>
      <c r="C375" s="84"/>
      <c r="D375" s="84"/>
      <c r="E375" s="91"/>
      <c r="F375" s="85"/>
      <c r="G375" s="86"/>
      <c r="H375" s="86"/>
      <c r="I375" s="85"/>
      <c r="J375" s="92" t="str">
        <f t="shared" si="11"/>
        <v/>
      </c>
      <c r="K375" s="85"/>
      <c r="L375" s="85"/>
      <c r="M375" s="63"/>
      <c r="N375" s="63"/>
      <c r="O375" s="63"/>
      <c r="P375" s="63"/>
      <c r="Q375" s="63"/>
      <c r="R375" s="63"/>
      <c r="S375" s="63"/>
      <c r="T375" s="63"/>
      <c r="U375" s="63"/>
      <c r="V375" s="56" t="str">
        <f t="shared" si="10"/>
        <v/>
      </c>
    </row>
    <row r="376" spans="1:22" ht="12.75" customHeight="1" x14ac:dyDescent="0.25">
      <c r="A376" s="84"/>
      <c r="B376" s="84"/>
      <c r="C376" s="84"/>
      <c r="D376" s="84"/>
      <c r="E376" s="91"/>
      <c r="F376" s="85"/>
      <c r="G376" s="86"/>
      <c r="H376" s="86"/>
      <c r="I376" s="85"/>
      <c r="J376" s="92" t="str">
        <f t="shared" si="11"/>
        <v/>
      </c>
      <c r="K376" s="85"/>
      <c r="L376" s="85"/>
      <c r="M376" s="63"/>
      <c r="N376" s="63"/>
      <c r="O376" s="63"/>
      <c r="P376" s="63"/>
      <c r="Q376" s="63"/>
      <c r="R376" s="63"/>
      <c r="S376" s="63"/>
      <c r="T376" s="63"/>
      <c r="U376" s="63"/>
      <c r="V376" s="56" t="str">
        <f t="shared" si="10"/>
        <v/>
      </c>
    </row>
    <row r="377" spans="1:22" ht="12.75" customHeight="1" x14ac:dyDescent="0.25">
      <c r="A377" s="84"/>
      <c r="B377" s="84"/>
      <c r="C377" s="84"/>
      <c r="D377" s="84"/>
      <c r="E377" s="91"/>
      <c r="F377" s="85"/>
      <c r="G377" s="86"/>
      <c r="H377" s="86"/>
      <c r="I377" s="85"/>
      <c r="J377" s="92" t="str">
        <f t="shared" si="11"/>
        <v/>
      </c>
      <c r="K377" s="85"/>
      <c r="L377" s="85"/>
      <c r="M377" s="63"/>
      <c r="N377" s="63"/>
      <c r="O377" s="63"/>
      <c r="P377" s="63"/>
      <c r="Q377" s="63"/>
      <c r="R377" s="63"/>
      <c r="S377" s="63"/>
      <c r="T377" s="63"/>
      <c r="U377" s="63"/>
      <c r="V377" s="56" t="str">
        <f t="shared" si="10"/>
        <v/>
      </c>
    </row>
    <row r="378" spans="1:22" ht="12.75" customHeight="1" x14ac:dyDescent="0.25">
      <c r="A378" s="84"/>
      <c r="B378" s="84"/>
      <c r="C378" s="84"/>
      <c r="D378" s="84"/>
      <c r="E378" s="91"/>
      <c r="F378" s="85"/>
      <c r="G378" s="86"/>
      <c r="H378" s="86"/>
      <c r="I378" s="85"/>
      <c r="J378" s="92" t="str">
        <f t="shared" si="11"/>
        <v/>
      </c>
      <c r="K378" s="85"/>
      <c r="L378" s="85"/>
      <c r="M378" s="63"/>
      <c r="N378" s="63"/>
      <c r="O378" s="63"/>
      <c r="P378" s="63"/>
      <c r="Q378" s="63"/>
      <c r="R378" s="63"/>
      <c r="S378" s="63"/>
      <c r="T378" s="63"/>
      <c r="U378" s="63"/>
      <c r="V378" s="56" t="str">
        <f t="shared" si="10"/>
        <v/>
      </c>
    </row>
    <row r="379" spans="1:22" ht="12.75" customHeight="1" x14ac:dyDescent="0.25">
      <c r="A379" s="84"/>
      <c r="B379" s="84"/>
      <c r="C379" s="84"/>
      <c r="D379" s="84"/>
      <c r="E379" s="91"/>
      <c r="F379" s="85"/>
      <c r="G379" s="86"/>
      <c r="H379" s="86"/>
      <c r="I379" s="85"/>
      <c r="J379" s="92" t="str">
        <f t="shared" si="11"/>
        <v/>
      </c>
      <c r="K379" s="85"/>
      <c r="L379" s="85"/>
      <c r="M379" s="63"/>
      <c r="N379" s="63"/>
      <c r="O379" s="63"/>
      <c r="P379" s="63"/>
      <c r="Q379" s="63"/>
      <c r="R379" s="63"/>
      <c r="S379" s="63"/>
      <c r="T379" s="63"/>
      <c r="U379" s="63"/>
      <c r="V379" s="56" t="str">
        <f t="shared" si="10"/>
        <v/>
      </c>
    </row>
    <row r="380" spans="1:22" ht="12.75" customHeight="1" x14ac:dyDescent="0.25">
      <c r="A380" s="84"/>
      <c r="B380" s="84"/>
      <c r="C380" s="84"/>
      <c r="D380" s="84"/>
      <c r="E380" s="91"/>
      <c r="F380" s="85"/>
      <c r="G380" s="86"/>
      <c r="H380" s="86"/>
      <c r="I380" s="85"/>
      <c r="J380" s="92" t="str">
        <f t="shared" si="11"/>
        <v/>
      </c>
      <c r="K380" s="85"/>
      <c r="L380" s="85"/>
      <c r="M380" s="63"/>
      <c r="N380" s="63"/>
      <c r="O380" s="63"/>
      <c r="P380" s="63"/>
      <c r="Q380" s="63"/>
      <c r="R380" s="63"/>
      <c r="S380" s="63"/>
      <c r="T380" s="63"/>
      <c r="U380" s="63"/>
      <c r="V380" s="56" t="str">
        <f t="shared" si="10"/>
        <v/>
      </c>
    </row>
    <row r="381" spans="1:22" ht="12.75" customHeight="1" x14ac:dyDescent="0.25">
      <c r="A381" s="84"/>
      <c r="B381" s="84"/>
      <c r="C381" s="84"/>
      <c r="D381" s="84"/>
      <c r="E381" s="91"/>
      <c r="F381" s="85"/>
      <c r="G381" s="86"/>
      <c r="H381" s="86"/>
      <c r="I381" s="85"/>
      <c r="J381" s="92" t="str">
        <f t="shared" si="11"/>
        <v/>
      </c>
      <c r="K381" s="85"/>
      <c r="L381" s="85"/>
      <c r="M381" s="63"/>
      <c r="N381" s="63"/>
      <c r="O381" s="63"/>
      <c r="P381" s="63"/>
      <c r="Q381" s="63"/>
      <c r="R381" s="63"/>
      <c r="S381" s="63"/>
      <c r="T381" s="63"/>
      <c r="U381" s="63"/>
      <c r="V381" s="56" t="str">
        <f t="shared" si="10"/>
        <v/>
      </c>
    </row>
    <row r="382" spans="1:22" ht="12.75" customHeight="1" x14ac:dyDescent="0.25">
      <c r="A382" s="84"/>
      <c r="B382" s="84"/>
      <c r="C382" s="84"/>
      <c r="D382" s="84"/>
      <c r="E382" s="91"/>
      <c r="F382" s="85"/>
      <c r="G382" s="86"/>
      <c r="H382" s="86"/>
      <c r="I382" s="85"/>
      <c r="J382" s="92" t="str">
        <f t="shared" si="11"/>
        <v/>
      </c>
      <c r="K382" s="85"/>
      <c r="L382" s="85"/>
      <c r="M382" s="63"/>
      <c r="N382" s="63"/>
      <c r="O382" s="63"/>
      <c r="P382" s="63"/>
      <c r="Q382" s="63"/>
      <c r="R382" s="63"/>
      <c r="S382" s="63"/>
      <c r="T382" s="63"/>
      <c r="U382" s="63"/>
      <c r="V382" s="56" t="str">
        <f t="shared" si="10"/>
        <v/>
      </c>
    </row>
    <row r="383" spans="1:22" ht="12.75" customHeight="1" x14ac:dyDescent="0.25">
      <c r="A383" s="84"/>
      <c r="B383" s="84"/>
      <c r="C383" s="84"/>
      <c r="D383" s="84"/>
      <c r="E383" s="91"/>
      <c r="F383" s="85"/>
      <c r="G383" s="86"/>
      <c r="H383" s="86"/>
      <c r="I383" s="85"/>
      <c r="J383" s="92" t="str">
        <f t="shared" si="11"/>
        <v/>
      </c>
      <c r="K383" s="85"/>
      <c r="L383" s="85"/>
      <c r="M383" s="63"/>
      <c r="N383" s="63"/>
      <c r="O383" s="63"/>
      <c r="P383" s="63"/>
      <c r="Q383" s="63"/>
      <c r="R383" s="63"/>
      <c r="S383" s="63"/>
      <c r="T383" s="63"/>
      <c r="U383" s="63"/>
      <c r="V383" s="56" t="str">
        <f t="shared" si="10"/>
        <v/>
      </c>
    </row>
    <row r="384" spans="1:22" ht="12.75" customHeight="1" x14ac:dyDescent="0.25">
      <c r="A384" s="84"/>
      <c r="B384" s="84"/>
      <c r="C384" s="84"/>
      <c r="D384" s="84"/>
      <c r="E384" s="91"/>
      <c r="F384" s="85"/>
      <c r="G384" s="86"/>
      <c r="H384" s="86"/>
      <c r="I384" s="85"/>
      <c r="J384" s="92" t="str">
        <f t="shared" si="11"/>
        <v/>
      </c>
      <c r="K384" s="85"/>
      <c r="L384" s="85"/>
      <c r="M384" s="63"/>
      <c r="N384" s="63"/>
      <c r="O384" s="63"/>
      <c r="P384" s="63"/>
      <c r="Q384" s="63"/>
      <c r="R384" s="63"/>
      <c r="S384" s="63"/>
      <c r="T384" s="63"/>
      <c r="U384" s="63"/>
      <c r="V384" s="56" t="str">
        <f t="shared" si="10"/>
        <v/>
      </c>
    </row>
    <row r="385" spans="1:22" ht="12.75" customHeight="1" x14ac:dyDescent="0.25">
      <c r="A385" s="84"/>
      <c r="B385" s="84"/>
      <c r="C385" s="84"/>
      <c r="D385" s="84"/>
      <c r="E385" s="91"/>
      <c r="F385" s="85"/>
      <c r="G385" s="86"/>
      <c r="H385" s="86"/>
      <c r="I385" s="85"/>
      <c r="J385" s="92" t="str">
        <f t="shared" si="11"/>
        <v/>
      </c>
      <c r="K385" s="85"/>
      <c r="L385" s="85"/>
      <c r="M385" s="63"/>
      <c r="N385" s="63"/>
      <c r="O385" s="63"/>
      <c r="P385" s="63"/>
      <c r="Q385" s="63"/>
      <c r="R385" s="63"/>
      <c r="S385" s="63"/>
      <c r="T385" s="63"/>
      <c r="U385" s="63"/>
      <c r="V385" s="56" t="str">
        <f t="shared" si="10"/>
        <v/>
      </c>
    </row>
    <row r="386" spans="1:22" ht="12.75" customHeight="1" x14ac:dyDescent="0.25">
      <c r="A386" s="84"/>
      <c r="B386" s="84"/>
      <c r="C386" s="84"/>
      <c r="D386" s="84"/>
      <c r="E386" s="91"/>
      <c r="F386" s="85"/>
      <c r="G386" s="86"/>
      <c r="H386" s="86"/>
      <c r="I386" s="85"/>
      <c r="J386" s="92" t="str">
        <f t="shared" si="11"/>
        <v/>
      </c>
      <c r="K386" s="85"/>
      <c r="L386" s="85"/>
      <c r="M386" s="63"/>
      <c r="N386" s="63"/>
      <c r="O386" s="63"/>
      <c r="P386" s="63"/>
      <c r="Q386" s="63"/>
      <c r="R386" s="63"/>
      <c r="S386" s="63"/>
      <c r="T386" s="63"/>
      <c r="U386" s="63"/>
      <c r="V386" s="56" t="str">
        <f t="shared" si="10"/>
        <v/>
      </c>
    </row>
    <row r="387" spans="1:22" ht="12.75" customHeight="1" x14ac:dyDescent="0.25">
      <c r="A387" s="84"/>
      <c r="B387" s="84"/>
      <c r="C387" s="84"/>
      <c r="D387" s="84"/>
      <c r="E387" s="91"/>
      <c r="F387" s="85"/>
      <c r="G387" s="86"/>
      <c r="H387" s="86"/>
      <c r="I387" s="85"/>
      <c r="J387" s="92" t="str">
        <f t="shared" si="11"/>
        <v/>
      </c>
      <c r="K387" s="85"/>
      <c r="L387" s="85"/>
      <c r="M387" s="63"/>
      <c r="N387" s="63"/>
      <c r="O387" s="63"/>
      <c r="P387" s="63"/>
      <c r="Q387" s="63"/>
      <c r="R387" s="63"/>
      <c r="S387" s="63"/>
      <c r="T387" s="63"/>
      <c r="U387" s="63"/>
      <c r="V387" s="56" t="str">
        <f t="shared" ref="V387:V450" si="12">IF(A387="","",A387&amp;"/ "&amp;B387&amp;" for  "&amp;C387)</f>
        <v/>
      </c>
    </row>
    <row r="388" spans="1:22" ht="12.75" customHeight="1" x14ac:dyDescent="0.25">
      <c r="A388" s="84"/>
      <c r="B388" s="84"/>
      <c r="C388" s="84"/>
      <c r="D388" s="84"/>
      <c r="E388" s="91"/>
      <c r="F388" s="85"/>
      <c r="G388" s="86"/>
      <c r="H388" s="86"/>
      <c r="I388" s="85"/>
      <c r="J388" s="92" t="str">
        <f t="shared" ref="J388:J451" si="13">IF(H388="","",H388*I388)</f>
        <v/>
      </c>
      <c r="K388" s="85"/>
      <c r="L388" s="85"/>
      <c r="M388" s="63"/>
      <c r="N388" s="63"/>
      <c r="O388" s="63"/>
      <c r="P388" s="63"/>
      <c r="Q388" s="63"/>
      <c r="R388" s="63"/>
      <c r="S388" s="63"/>
      <c r="T388" s="63"/>
      <c r="U388" s="63"/>
      <c r="V388" s="56" t="str">
        <f t="shared" si="12"/>
        <v/>
      </c>
    </row>
    <row r="389" spans="1:22" ht="12.75" customHeight="1" x14ac:dyDescent="0.25">
      <c r="A389" s="84"/>
      <c r="B389" s="84"/>
      <c r="C389" s="84"/>
      <c r="D389" s="84"/>
      <c r="E389" s="91"/>
      <c r="F389" s="85"/>
      <c r="G389" s="86"/>
      <c r="H389" s="86"/>
      <c r="I389" s="85"/>
      <c r="J389" s="92" t="str">
        <f t="shared" si="13"/>
        <v/>
      </c>
      <c r="K389" s="85"/>
      <c r="L389" s="85"/>
      <c r="M389" s="63"/>
      <c r="N389" s="63"/>
      <c r="O389" s="63"/>
      <c r="P389" s="63"/>
      <c r="Q389" s="63"/>
      <c r="R389" s="63"/>
      <c r="S389" s="63"/>
      <c r="T389" s="63"/>
      <c r="U389" s="63"/>
      <c r="V389" s="56" t="str">
        <f t="shared" si="12"/>
        <v/>
      </c>
    </row>
    <row r="390" spans="1:22" ht="12.75" customHeight="1" x14ac:dyDescent="0.25">
      <c r="A390" s="84"/>
      <c r="B390" s="84"/>
      <c r="C390" s="84"/>
      <c r="D390" s="84"/>
      <c r="E390" s="91"/>
      <c r="F390" s="85"/>
      <c r="G390" s="86"/>
      <c r="H390" s="86"/>
      <c r="I390" s="85"/>
      <c r="J390" s="92" t="str">
        <f t="shared" si="13"/>
        <v/>
      </c>
      <c r="K390" s="85"/>
      <c r="L390" s="85"/>
      <c r="M390" s="63"/>
      <c r="N390" s="63"/>
      <c r="O390" s="63"/>
      <c r="P390" s="63"/>
      <c r="Q390" s="63"/>
      <c r="R390" s="63"/>
      <c r="S390" s="63"/>
      <c r="T390" s="63"/>
      <c r="U390" s="63"/>
      <c r="V390" s="56" t="str">
        <f t="shared" si="12"/>
        <v/>
      </c>
    </row>
    <row r="391" spans="1:22" ht="12.75" customHeight="1" x14ac:dyDescent="0.25">
      <c r="A391" s="84"/>
      <c r="B391" s="84"/>
      <c r="C391" s="84"/>
      <c r="D391" s="84"/>
      <c r="E391" s="91"/>
      <c r="F391" s="85"/>
      <c r="G391" s="86"/>
      <c r="H391" s="86"/>
      <c r="I391" s="85"/>
      <c r="J391" s="92" t="str">
        <f t="shared" si="13"/>
        <v/>
      </c>
      <c r="K391" s="85"/>
      <c r="L391" s="85"/>
      <c r="M391" s="63"/>
      <c r="N391" s="63"/>
      <c r="O391" s="63"/>
      <c r="P391" s="63"/>
      <c r="Q391" s="63"/>
      <c r="R391" s="63"/>
      <c r="S391" s="63"/>
      <c r="T391" s="63"/>
      <c r="U391" s="63"/>
      <c r="V391" s="56" t="str">
        <f t="shared" si="12"/>
        <v/>
      </c>
    </row>
    <row r="392" spans="1:22" ht="12.75" customHeight="1" x14ac:dyDescent="0.25">
      <c r="A392" s="84"/>
      <c r="B392" s="84"/>
      <c r="C392" s="84"/>
      <c r="D392" s="84"/>
      <c r="E392" s="91"/>
      <c r="F392" s="85"/>
      <c r="G392" s="86"/>
      <c r="H392" s="86"/>
      <c r="I392" s="85"/>
      <c r="J392" s="92" t="str">
        <f t="shared" si="13"/>
        <v/>
      </c>
      <c r="K392" s="85"/>
      <c r="L392" s="85"/>
      <c r="M392" s="63"/>
      <c r="N392" s="63"/>
      <c r="O392" s="63"/>
      <c r="P392" s="63"/>
      <c r="Q392" s="63"/>
      <c r="R392" s="63"/>
      <c r="S392" s="63"/>
      <c r="T392" s="63"/>
      <c r="U392" s="63"/>
      <c r="V392" s="56" t="str">
        <f t="shared" si="12"/>
        <v/>
      </c>
    </row>
    <row r="393" spans="1:22" ht="12.75" customHeight="1" x14ac:dyDescent="0.25">
      <c r="A393" s="84"/>
      <c r="B393" s="84"/>
      <c r="C393" s="84"/>
      <c r="D393" s="84"/>
      <c r="E393" s="91"/>
      <c r="F393" s="85"/>
      <c r="G393" s="86"/>
      <c r="H393" s="86"/>
      <c r="I393" s="85"/>
      <c r="J393" s="92" t="str">
        <f t="shared" si="13"/>
        <v/>
      </c>
      <c r="K393" s="85"/>
      <c r="L393" s="85"/>
      <c r="M393" s="63"/>
      <c r="N393" s="63"/>
      <c r="O393" s="63"/>
      <c r="P393" s="63"/>
      <c r="Q393" s="63"/>
      <c r="R393" s="63"/>
      <c r="S393" s="63"/>
      <c r="T393" s="63"/>
      <c r="U393" s="63"/>
      <c r="V393" s="56" t="str">
        <f t="shared" si="12"/>
        <v/>
      </c>
    </row>
    <row r="394" spans="1:22" ht="12.75" customHeight="1" x14ac:dyDescent="0.25">
      <c r="A394" s="84"/>
      <c r="B394" s="84"/>
      <c r="C394" s="84"/>
      <c r="D394" s="84"/>
      <c r="E394" s="91"/>
      <c r="F394" s="85"/>
      <c r="G394" s="86"/>
      <c r="H394" s="86"/>
      <c r="I394" s="85"/>
      <c r="J394" s="92" t="str">
        <f t="shared" si="13"/>
        <v/>
      </c>
      <c r="K394" s="85"/>
      <c r="L394" s="85"/>
      <c r="M394" s="63"/>
      <c r="N394" s="63"/>
      <c r="O394" s="63"/>
      <c r="P394" s="63"/>
      <c r="Q394" s="63"/>
      <c r="R394" s="63"/>
      <c r="S394" s="63"/>
      <c r="T394" s="63"/>
      <c r="U394" s="63"/>
      <c r="V394" s="56" t="str">
        <f t="shared" si="12"/>
        <v/>
      </c>
    </row>
    <row r="395" spans="1:22" ht="12.75" customHeight="1" x14ac:dyDescent="0.25">
      <c r="A395" s="84"/>
      <c r="B395" s="84"/>
      <c r="C395" s="84"/>
      <c r="D395" s="84"/>
      <c r="E395" s="91"/>
      <c r="F395" s="85"/>
      <c r="G395" s="86"/>
      <c r="H395" s="86"/>
      <c r="I395" s="85"/>
      <c r="J395" s="92" t="str">
        <f t="shared" si="13"/>
        <v/>
      </c>
      <c r="K395" s="85"/>
      <c r="L395" s="85"/>
      <c r="M395" s="63"/>
      <c r="N395" s="63"/>
      <c r="O395" s="63"/>
      <c r="P395" s="63"/>
      <c r="Q395" s="63"/>
      <c r="R395" s="63"/>
      <c r="S395" s="63"/>
      <c r="T395" s="63"/>
      <c r="U395" s="63"/>
      <c r="V395" s="56" t="str">
        <f t="shared" si="12"/>
        <v/>
      </c>
    </row>
    <row r="396" spans="1:22" ht="12.75" customHeight="1" x14ac:dyDescent="0.25">
      <c r="A396" s="84"/>
      <c r="B396" s="84"/>
      <c r="C396" s="84"/>
      <c r="D396" s="84"/>
      <c r="E396" s="91"/>
      <c r="F396" s="85"/>
      <c r="G396" s="86"/>
      <c r="H396" s="86"/>
      <c r="I396" s="85"/>
      <c r="J396" s="92" t="str">
        <f t="shared" si="13"/>
        <v/>
      </c>
      <c r="K396" s="85"/>
      <c r="L396" s="85"/>
      <c r="M396" s="63"/>
      <c r="N396" s="63"/>
      <c r="O396" s="63"/>
      <c r="P396" s="63"/>
      <c r="Q396" s="63"/>
      <c r="R396" s="63"/>
      <c r="S396" s="63"/>
      <c r="T396" s="63"/>
      <c r="U396" s="63"/>
      <c r="V396" s="56" t="str">
        <f t="shared" si="12"/>
        <v/>
      </c>
    </row>
    <row r="397" spans="1:22" ht="12.75" customHeight="1" x14ac:dyDescent="0.25">
      <c r="A397" s="84"/>
      <c r="B397" s="84"/>
      <c r="C397" s="84"/>
      <c r="D397" s="84"/>
      <c r="E397" s="91"/>
      <c r="F397" s="85"/>
      <c r="G397" s="86"/>
      <c r="H397" s="86"/>
      <c r="I397" s="85"/>
      <c r="J397" s="92" t="str">
        <f t="shared" si="13"/>
        <v/>
      </c>
      <c r="K397" s="85"/>
      <c r="L397" s="85"/>
      <c r="M397" s="63"/>
      <c r="N397" s="63"/>
      <c r="O397" s="63"/>
      <c r="P397" s="63"/>
      <c r="Q397" s="63"/>
      <c r="R397" s="63"/>
      <c r="S397" s="63"/>
      <c r="T397" s="63"/>
      <c r="U397" s="63"/>
      <c r="V397" s="56" t="str">
        <f t="shared" si="12"/>
        <v/>
      </c>
    </row>
    <row r="398" spans="1:22" ht="12.75" customHeight="1" x14ac:dyDescent="0.25">
      <c r="A398" s="84"/>
      <c r="B398" s="84"/>
      <c r="C398" s="84"/>
      <c r="D398" s="84"/>
      <c r="E398" s="91"/>
      <c r="F398" s="85"/>
      <c r="G398" s="86"/>
      <c r="H398" s="86"/>
      <c r="I398" s="85"/>
      <c r="J398" s="92" t="str">
        <f t="shared" si="13"/>
        <v/>
      </c>
      <c r="K398" s="85"/>
      <c r="L398" s="85"/>
      <c r="M398" s="63"/>
      <c r="N398" s="63"/>
      <c r="O398" s="63"/>
      <c r="P398" s="63"/>
      <c r="Q398" s="63"/>
      <c r="R398" s="63"/>
      <c r="S398" s="63"/>
      <c r="T398" s="63"/>
      <c r="U398" s="63"/>
      <c r="V398" s="56" t="str">
        <f t="shared" si="12"/>
        <v/>
      </c>
    </row>
    <row r="399" spans="1:22" ht="12.75" customHeight="1" x14ac:dyDescent="0.25">
      <c r="A399" s="84"/>
      <c r="B399" s="84"/>
      <c r="C399" s="84"/>
      <c r="D399" s="84"/>
      <c r="E399" s="91"/>
      <c r="F399" s="85"/>
      <c r="G399" s="86"/>
      <c r="H399" s="86"/>
      <c r="I399" s="85"/>
      <c r="J399" s="92" t="str">
        <f t="shared" si="13"/>
        <v/>
      </c>
      <c r="K399" s="85"/>
      <c r="L399" s="85"/>
      <c r="M399" s="63"/>
      <c r="N399" s="63"/>
      <c r="O399" s="63"/>
      <c r="P399" s="63"/>
      <c r="Q399" s="63"/>
      <c r="R399" s="63"/>
      <c r="S399" s="63"/>
      <c r="T399" s="63"/>
      <c r="U399" s="63"/>
      <c r="V399" s="56" t="str">
        <f t="shared" si="12"/>
        <v/>
      </c>
    </row>
    <row r="400" spans="1:22" ht="12.75" customHeight="1" x14ac:dyDescent="0.25">
      <c r="A400" s="84"/>
      <c r="B400" s="84"/>
      <c r="C400" s="84"/>
      <c r="D400" s="84"/>
      <c r="E400" s="91"/>
      <c r="F400" s="85"/>
      <c r="G400" s="86"/>
      <c r="H400" s="86"/>
      <c r="I400" s="85"/>
      <c r="J400" s="92" t="str">
        <f t="shared" si="13"/>
        <v/>
      </c>
      <c r="K400" s="85"/>
      <c r="L400" s="85"/>
      <c r="M400" s="63"/>
      <c r="N400" s="63"/>
      <c r="O400" s="63"/>
      <c r="P400" s="63"/>
      <c r="Q400" s="63"/>
      <c r="R400" s="63"/>
      <c r="S400" s="63"/>
      <c r="T400" s="63"/>
      <c r="U400" s="63"/>
      <c r="V400" s="56" t="str">
        <f t="shared" si="12"/>
        <v/>
      </c>
    </row>
    <row r="401" spans="1:22" ht="12.75" customHeight="1" x14ac:dyDescent="0.25">
      <c r="A401" s="84"/>
      <c r="B401" s="84"/>
      <c r="C401" s="84"/>
      <c r="D401" s="84"/>
      <c r="E401" s="91"/>
      <c r="F401" s="85"/>
      <c r="G401" s="86"/>
      <c r="H401" s="86"/>
      <c r="I401" s="85"/>
      <c r="J401" s="92" t="str">
        <f t="shared" si="13"/>
        <v/>
      </c>
      <c r="K401" s="85"/>
      <c r="L401" s="85"/>
      <c r="M401" s="63"/>
      <c r="N401" s="63"/>
      <c r="O401" s="63"/>
      <c r="P401" s="63"/>
      <c r="Q401" s="63"/>
      <c r="R401" s="63"/>
      <c r="S401" s="63"/>
      <c r="T401" s="63"/>
      <c r="U401" s="63"/>
      <c r="V401" s="56" t="str">
        <f t="shared" si="12"/>
        <v/>
      </c>
    </row>
    <row r="402" spans="1:22" ht="12.75" customHeight="1" x14ac:dyDescent="0.25">
      <c r="A402" s="84"/>
      <c r="B402" s="84"/>
      <c r="C402" s="84"/>
      <c r="D402" s="84"/>
      <c r="E402" s="91"/>
      <c r="F402" s="85"/>
      <c r="G402" s="86"/>
      <c r="H402" s="86"/>
      <c r="I402" s="85"/>
      <c r="J402" s="92" t="str">
        <f t="shared" si="13"/>
        <v/>
      </c>
      <c r="K402" s="85"/>
      <c r="L402" s="85"/>
      <c r="M402" s="63"/>
      <c r="N402" s="63"/>
      <c r="O402" s="63"/>
      <c r="P402" s="63"/>
      <c r="Q402" s="63"/>
      <c r="R402" s="63"/>
      <c r="S402" s="63"/>
      <c r="T402" s="63"/>
      <c r="U402" s="63"/>
      <c r="V402" s="56" t="str">
        <f t="shared" si="12"/>
        <v/>
      </c>
    </row>
    <row r="403" spans="1:22" ht="12.75" customHeight="1" x14ac:dyDescent="0.25">
      <c r="A403" s="84"/>
      <c r="B403" s="84"/>
      <c r="C403" s="84"/>
      <c r="D403" s="84"/>
      <c r="E403" s="91"/>
      <c r="F403" s="85"/>
      <c r="G403" s="86"/>
      <c r="H403" s="86"/>
      <c r="I403" s="85"/>
      <c r="J403" s="92" t="str">
        <f t="shared" si="13"/>
        <v/>
      </c>
      <c r="K403" s="85"/>
      <c r="L403" s="85"/>
      <c r="M403" s="63"/>
      <c r="N403" s="63"/>
      <c r="O403" s="63"/>
      <c r="P403" s="63"/>
      <c r="Q403" s="63"/>
      <c r="R403" s="63"/>
      <c r="S403" s="63"/>
      <c r="T403" s="63"/>
      <c r="U403" s="63"/>
      <c r="V403" s="56" t="str">
        <f t="shared" si="12"/>
        <v/>
      </c>
    </row>
    <row r="404" spans="1:22" ht="12.75" customHeight="1" x14ac:dyDescent="0.25">
      <c r="A404" s="84"/>
      <c r="B404" s="84"/>
      <c r="C404" s="84"/>
      <c r="D404" s="84"/>
      <c r="E404" s="91"/>
      <c r="F404" s="85"/>
      <c r="G404" s="86"/>
      <c r="H404" s="86"/>
      <c r="I404" s="85"/>
      <c r="J404" s="92" t="str">
        <f t="shared" si="13"/>
        <v/>
      </c>
      <c r="K404" s="85"/>
      <c r="L404" s="85"/>
      <c r="M404" s="63"/>
      <c r="N404" s="63"/>
      <c r="O404" s="63"/>
      <c r="P404" s="63"/>
      <c r="Q404" s="63"/>
      <c r="R404" s="63"/>
      <c r="S404" s="63"/>
      <c r="T404" s="63"/>
      <c r="U404" s="63"/>
      <c r="V404" s="56" t="str">
        <f t="shared" si="12"/>
        <v/>
      </c>
    </row>
    <row r="405" spans="1:22" ht="12.75" customHeight="1" x14ac:dyDescent="0.25">
      <c r="A405" s="84"/>
      <c r="B405" s="84"/>
      <c r="C405" s="84"/>
      <c r="D405" s="84"/>
      <c r="E405" s="91"/>
      <c r="F405" s="85"/>
      <c r="G405" s="86"/>
      <c r="H405" s="86"/>
      <c r="I405" s="85"/>
      <c r="J405" s="92" t="str">
        <f t="shared" si="13"/>
        <v/>
      </c>
      <c r="K405" s="85"/>
      <c r="L405" s="85"/>
      <c r="M405" s="63"/>
      <c r="N405" s="63"/>
      <c r="O405" s="63"/>
      <c r="P405" s="63"/>
      <c r="Q405" s="63"/>
      <c r="R405" s="63"/>
      <c r="S405" s="63"/>
      <c r="T405" s="63"/>
      <c r="U405" s="63"/>
      <c r="V405" s="56" t="str">
        <f t="shared" si="12"/>
        <v/>
      </c>
    </row>
    <row r="406" spans="1:22" ht="12.75" customHeight="1" x14ac:dyDescent="0.25">
      <c r="A406" s="84"/>
      <c r="B406" s="84"/>
      <c r="C406" s="84"/>
      <c r="D406" s="84"/>
      <c r="E406" s="91"/>
      <c r="F406" s="85"/>
      <c r="G406" s="86"/>
      <c r="H406" s="86"/>
      <c r="I406" s="85"/>
      <c r="J406" s="92" t="str">
        <f t="shared" si="13"/>
        <v/>
      </c>
      <c r="K406" s="85"/>
      <c r="L406" s="85"/>
      <c r="M406" s="63"/>
      <c r="N406" s="63"/>
      <c r="O406" s="63"/>
      <c r="P406" s="63"/>
      <c r="Q406" s="63"/>
      <c r="R406" s="63"/>
      <c r="S406" s="63"/>
      <c r="T406" s="63"/>
      <c r="U406" s="63"/>
      <c r="V406" s="56" t="str">
        <f t="shared" si="12"/>
        <v/>
      </c>
    </row>
    <row r="407" spans="1:22" ht="12.75" customHeight="1" x14ac:dyDescent="0.25">
      <c r="A407" s="84"/>
      <c r="B407" s="84"/>
      <c r="C407" s="84"/>
      <c r="D407" s="84"/>
      <c r="E407" s="91"/>
      <c r="F407" s="85"/>
      <c r="G407" s="86"/>
      <c r="H407" s="86"/>
      <c r="I407" s="85"/>
      <c r="J407" s="92" t="str">
        <f t="shared" si="13"/>
        <v/>
      </c>
      <c r="K407" s="85"/>
      <c r="L407" s="85"/>
      <c r="M407" s="63"/>
      <c r="N407" s="63"/>
      <c r="O407" s="63"/>
      <c r="P407" s="63"/>
      <c r="Q407" s="63"/>
      <c r="R407" s="63"/>
      <c r="S407" s="63"/>
      <c r="T407" s="63"/>
      <c r="U407" s="63"/>
      <c r="V407" s="56" t="str">
        <f t="shared" si="12"/>
        <v/>
      </c>
    </row>
    <row r="408" spans="1:22" ht="12.75" customHeight="1" x14ac:dyDescent="0.25">
      <c r="A408" s="84"/>
      <c r="B408" s="84"/>
      <c r="C408" s="84"/>
      <c r="D408" s="84"/>
      <c r="E408" s="91"/>
      <c r="F408" s="85"/>
      <c r="G408" s="86"/>
      <c r="H408" s="86"/>
      <c r="I408" s="85"/>
      <c r="J408" s="92" t="str">
        <f t="shared" si="13"/>
        <v/>
      </c>
      <c r="K408" s="85"/>
      <c r="L408" s="85"/>
      <c r="M408" s="63"/>
      <c r="N408" s="63"/>
      <c r="O408" s="63"/>
      <c r="P408" s="63"/>
      <c r="Q408" s="63"/>
      <c r="R408" s="63"/>
      <c r="S408" s="63"/>
      <c r="T408" s="63"/>
      <c r="U408" s="63"/>
      <c r="V408" s="56" t="str">
        <f t="shared" si="12"/>
        <v/>
      </c>
    </row>
    <row r="409" spans="1:22" ht="12.75" customHeight="1" x14ac:dyDescent="0.25">
      <c r="A409" s="84"/>
      <c r="B409" s="84"/>
      <c r="C409" s="84"/>
      <c r="D409" s="84"/>
      <c r="E409" s="91"/>
      <c r="F409" s="85"/>
      <c r="G409" s="86"/>
      <c r="H409" s="86"/>
      <c r="I409" s="85"/>
      <c r="J409" s="92" t="str">
        <f t="shared" si="13"/>
        <v/>
      </c>
      <c r="K409" s="85"/>
      <c r="L409" s="85"/>
      <c r="M409" s="63"/>
      <c r="N409" s="63"/>
      <c r="O409" s="63"/>
      <c r="P409" s="63"/>
      <c r="Q409" s="63"/>
      <c r="R409" s="63"/>
      <c r="S409" s="63"/>
      <c r="T409" s="63"/>
      <c r="U409" s="63"/>
      <c r="V409" s="56" t="str">
        <f t="shared" si="12"/>
        <v/>
      </c>
    </row>
    <row r="410" spans="1:22" ht="12.75" customHeight="1" x14ac:dyDescent="0.25">
      <c r="A410" s="84"/>
      <c r="B410" s="84"/>
      <c r="C410" s="84"/>
      <c r="D410" s="84"/>
      <c r="E410" s="91"/>
      <c r="F410" s="85"/>
      <c r="G410" s="86"/>
      <c r="H410" s="86"/>
      <c r="I410" s="85"/>
      <c r="J410" s="92" t="str">
        <f t="shared" si="13"/>
        <v/>
      </c>
      <c r="K410" s="85"/>
      <c r="L410" s="85"/>
      <c r="M410" s="63"/>
      <c r="N410" s="63"/>
      <c r="O410" s="63"/>
      <c r="P410" s="63"/>
      <c r="Q410" s="63"/>
      <c r="R410" s="63"/>
      <c r="S410" s="63"/>
      <c r="T410" s="63"/>
      <c r="U410" s="63"/>
      <c r="V410" s="56" t="str">
        <f t="shared" si="12"/>
        <v/>
      </c>
    </row>
    <row r="411" spans="1:22" ht="12.75" customHeight="1" x14ac:dyDescent="0.25">
      <c r="A411" s="84"/>
      <c r="B411" s="84"/>
      <c r="C411" s="84"/>
      <c r="D411" s="84"/>
      <c r="E411" s="91"/>
      <c r="F411" s="85"/>
      <c r="G411" s="86"/>
      <c r="H411" s="86"/>
      <c r="I411" s="85"/>
      <c r="J411" s="92" t="str">
        <f t="shared" si="13"/>
        <v/>
      </c>
      <c r="K411" s="85"/>
      <c r="L411" s="85"/>
      <c r="M411" s="63"/>
      <c r="N411" s="63"/>
      <c r="O411" s="63"/>
      <c r="P411" s="63"/>
      <c r="Q411" s="63"/>
      <c r="R411" s="63"/>
      <c r="S411" s="63"/>
      <c r="T411" s="63"/>
      <c r="U411" s="63"/>
      <c r="V411" s="56" t="str">
        <f t="shared" si="12"/>
        <v/>
      </c>
    </row>
    <row r="412" spans="1:22" ht="12.75" customHeight="1" x14ac:dyDescent="0.25">
      <c r="A412" s="84"/>
      <c r="B412" s="84"/>
      <c r="C412" s="84"/>
      <c r="D412" s="84"/>
      <c r="E412" s="91"/>
      <c r="F412" s="85"/>
      <c r="G412" s="86"/>
      <c r="H412" s="86"/>
      <c r="I412" s="85"/>
      <c r="J412" s="92" t="str">
        <f t="shared" si="13"/>
        <v/>
      </c>
      <c r="K412" s="85"/>
      <c r="L412" s="85"/>
      <c r="M412" s="63"/>
      <c r="N412" s="63"/>
      <c r="O412" s="63"/>
      <c r="P412" s="63"/>
      <c r="Q412" s="63"/>
      <c r="R412" s="63"/>
      <c r="S412" s="63"/>
      <c r="T412" s="63"/>
      <c r="U412" s="63"/>
      <c r="V412" s="56" t="str">
        <f t="shared" si="12"/>
        <v/>
      </c>
    </row>
    <row r="413" spans="1:22" ht="12.75" customHeight="1" x14ac:dyDescent="0.25">
      <c r="A413" s="84"/>
      <c r="B413" s="84"/>
      <c r="C413" s="84"/>
      <c r="D413" s="84"/>
      <c r="E413" s="91"/>
      <c r="F413" s="85"/>
      <c r="G413" s="86"/>
      <c r="H413" s="86"/>
      <c r="I413" s="85"/>
      <c r="J413" s="92" t="str">
        <f t="shared" si="13"/>
        <v/>
      </c>
      <c r="K413" s="85"/>
      <c r="L413" s="85"/>
      <c r="M413" s="63"/>
      <c r="N413" s="63"/>
      <c r="O413" s="63"/>
      <c r="P413" s="63"/>
      <c r="Q413" s="63"/>
      <c r="R413" s="63"/>
      <c r="S413" s="63"/>
      <c r="T413" s="63"/>
      <c r="U413" s="63"/>
      <c r="V413" s="56" t="str">
        <f t="shared" si="12"/>
        <v/>
      </c>
    </row>
    <row r="414" spans="1:22" ht="12.75" customHeight="1" x14ac:dyDescent="0.25">
      <c r="A414" s="84"/>
      <c r="B414" s="84"/>
      <c r="C414" s="84"/>
      <c r="D414" s="84"/>
      <c r="E414" s="91"/>
      <c r="F414" s="85"/>
      <c r="G414" s="86"/>
      <c r="H414" s="86"/>
      <c r="I414" s="85"/>
      <c r="J414" s="92" t="str">
        <f t="shared" si="13"/>
        <v/>
      </c>
      <c r="K414" s="85"/>
      <c r="L414" s="85"/>
      <c r="M414" s="63"/>
      <c r="N414" s="63"/>
      <c r="O414" s="63"/>
      <c r="P414" s="63"/>
      <c r="Q414" s="63"/>
      <c r="R414" s="63"/>
      <c r="S414" s="63"/>
      <c r="T414" s="63"/>
      <c r="U414" s="63"/>
      <c r="V414" s="56" t="str">
        <f t="shared" si="12"/>
        <v/>
      </c>
    </row>
    <row r="415" spans="1:22" ht="12.75" customHeight="1" x14ac:dyDescent="0.25">
      <c r="A415" s="84"/>
      <c r="B415" s="84"/>
      <c r="C415" s="84"/>
      <c r="D415" s="84"/>
      <c r="E415" s="91"/>
      <c r="F415" s="85"/>
      <c r="G415" s="86"/>
      <c r="H415" s="86"/>
      <c r="I415" s="85"/>
      <c r="J415" s="92" t="str">
        <f t="shared" si="13"/>
        <v/>
      </c>
      <c r="K415" s="85"/>
      <c r="L415" s="85"/>
      <c r="M415" s="63"/>
      <c r="N415" s="63"/>
      <c r="O415" s="63"/>
      <c r="P415" s="63"/>
      <c r="Q415" s="63"/>
      <c r="R415" s="63"/>
      <c r="S415" s="63"/>
      <c r="T415" s="63"/>
      <c r="U415" s="63"/>
      <c r="V415" s="56" t="str">
        <f t="shared" si="12"/>
        <v/>
      </c>
    </row>
    <row r="416" spans="1:22" ht="12.75" customHeight="1" x14ac:dyDescent="0.25">
      <c r="A416" s="84"/>
      <c r="B416" s="84"/>
      <c r="C416" s="84"/>
      <c r="D416" s="84"/>
      <c r="E416" s="91"/>
      <c r="F416" s="85"/>
      <c r="G416" s="86"/>
      <c r="H416" s="86"/>
      <c r="I416" s="85"/>
      <c r="J416" s="92" t="str">
        <f t="shared" si="13"/>
        <v/>
      </c>
      <c r="K416" s="85"/>
      <c r="L416" s="85"/>
      <c r="M416" s="63"/>
      <c r="N416" s="63"/>
      <c r="O416" s="63"/>
      <c r="P416" s="63"/>
      <c r="Q416" s="63"/>
      <c r="R416" s="63"/>
      <c r="S416" s="63"/>
      <c r="T416" s="63"/>
      <c r="U416" s="63"/>
      <c r="V416" s="56" t="str">
        <f t="shared" si="12"/>
        <v/>
      </c>
    </row>
    <row r="417" spans="1:22" ht="12.75" customHeight="1" x14ac:dyDescent="0.25">
      <c r="A417" s="84"/>
      <c r="B417" s="84"/>
      <c r="C417" s="84"/>
      <c r="D417" s="84"/>
      <c r="E417" s="91"/>
      <c r="F417" s="85"/>
      <c r="G417" s="86"/>
      <c r="H417" s="86"/>
      <c r="I417" s="85"/>
      <c r="J417" s="92" t="str">
        <f t="shared" si="13"/>
        <v/>
      </c>
      <c r="K417" s="85"/>
      <c r="L417" s="85"/>
      <c r="M417" s="63"/>
      <c r="N417" s="63"/>
      <c r="O417" s="63"/>
      <c r="P417" s="63"/>
      <c r="Q417" s="63"/>
      <c r="R417" s="63"/>
      <c r="S417" s="63"/>
      <c r="T417" s="63"/>
      <c r="U417" s="63"/>
      <c r="V417" s="56" t="str">
        <f t="shared" si="12"/>
        <v/>
      </c>
    </row>
    <row r="418" spans="1:22" ht="12.75" customHeight="1" x14ac:dyDescent="0.25">
      <c r="A418" s="84"/>
      <c r="B418" s="84"/>
      <c r="C418" s="84"/>
      <c r="D418" s="84"/>
      <c r="E418" s="91"/>
      <c r="F418" s="85"/>
      <c r="G418" s="86"/>
      <c r="H418" s="86"/>
      <c r="I418" s="85"/>
      <c r="J418" s="92" t="str">
        <f t="shared" si="13"/>
        <v/>
      </c>
      <c r="K418" s="85"/>
      <c r="L418" s="85"/>
      <c r="M418" s="63"/>
      <c r="N418" s="63"/>
      <c r="O418" s="63"/>
      <c r="P418" s="63"/>
      <c r="Q418" s="63"/>
      <c r="R418" s="63"/>
      <c r="S418" s="63"/>
      <c r="T418" s="63"/>
      <c r="U418" s="63"/>
      <c r="V418" s="56" t="str">
        <f t="shared" si="12"/>
        <v/>
      </c>
    </row>
    <row r="419" spans="1:22" ht="12.75" customHeight="1" x14ac:dyDescent="0.25">
      <c r="A419" s="84"/>
      <c r="B419" s="84"/>
      <c r="C419" s="84"/>
      <c r="D419" s="84"/>
      <c r="E419" s="91"/>
      <c r="F419" s="85"/>
      <c r="G419" s="86"/>
      <c r="H419" s="86"/>
      <c r="I419" s="85"/>
      <c r="J419" s="92" t="str">
        <f t="shared" si="13"/>
        <v/>
      </c>
      <c r="K419" s="85"/>
      <c r="L419" s="85"/>
      <c r="M419" s="63"/>
      <c r="N419" s="63"/>
      <c r="O419" s="63"/>
      <c r="P419" s="63"/>
      <c r="Q419" s="63"/>
      <c r="R419" s="63"/>
      <c r="S419" s="63"/>
      <c r="T419" s="63"/>
      <c r="U419" s="63"/>
      <c r="V419" s="56" t="str">
        <f t="shared" si="12"/>
        <v/>
      </c>
    </row>
    <row r="420" spans="1:22" ht="12.75" customHeight="1" x14ac:dyDescent="0.25">
      <c r="A420" s="84"/>
      <c r="B420" s="84"/>
      <c r="C420" s="84"/>
      <c r="D420" s="84"/>
      <c r="E420" s="91"/>
      <c r="F420" s="85"/>
      <c r="G420" s="86"/>
      <c r="H420" s="86"/>
      <c r="I420" s="85"/>
      <c r="J420" s="92" t="str">
        <f t="shared" si="13"/>
        <v/>
      </c>
      <c r="K420" s="85"/>
      <c r="L420" s="85"/>
      <c r="M420" s="63"/>
      <c r="N420" s="63"/>
      <c r="O420" s="63"/>
      <c r="P420" s="63"/>
      <c r="Q420" s="63"/>
      <c r="R420" s="63"/>
      <c r="S420" s="63"/>
      <c r="T420" s="63"/>
      <c r="U420" s="63"/>
      <c r="V420" s="56" t="str">
        <f t="shared" si="12"/>
        <v/>
      </c>
    </row>
    <row r="421" spans="1:22" ht="12.75" customHeight="1" x14ac:dyDescent="0.25">
      <c r="A421" s="84"/>
      <c r="B421" s="84"/>
      <c r="C421" s="84"/>
      <c r="D421" s="84"/>
      <c r="E421" s="91"/>
      <c r="F421" s="85"/>
      <c r="G421" s="86"/>
      <c r="H421" s="86"/>
      <c r="I421" s="85"/>
      <c r="J421" s="92" t="str">
        <f t="shared" si="13"/>
        <v/>
      </c>
      <c r="K421" s="85"/>
      <c r="L421" s="85"/>
      <c r="M421" s="63"/>
      <c r="N421" s="63"/>
      <c r="O421" s="63"/>
      <c r="P421" s="63"/>
      <c r="Q421" s="63"/>
      <c r="R421" s="63"/>
      <c r="S421" s="63"/>
      <c r="T421" s="63"/>
      <c r="U421" s="63"/>
      <c r="V421" s="56" t="str">
        <f t="shared" si="12"/>
        <v/>
      </c>
    </row>
    <row r="422" spans="1:22" ht="12.75" customHeight="1" x14ac:dyDescent="0.25">
      <c r="A422" s="84"/>
      <c r="B422" s="84"/>
      <c r="C422" s="84"/>
      <c r="D422" s="84"/>
      <c r="E422" s="91"/>
      <c r="F422" s="85"/>
      <c r="G422" s="86"/>
      <c r="H422" s="86"/>
      <c r="I422" s="85"/>
      <c r="J422" s="92" t="str">
        <f t="shared" si="13"/>
        <v/>
      </c>
      <c r="K422" s="85"/>
      <c r="L422" s="85"/>
      <c r="M422" s="63"/>
      <c r="N422" s="63"/>
      <c r="O422" s="63"/>
      <c r="P422" s="63"/>
      <c r="Q422" s="63"/>
      <c r="R422" s="63"/>
      <c r="S422" s="63"/>
      <c r="T422" s="63"/>
      <c r="U422" s="63"/>
      <c r="V422" s="56" t="str">
        <f t="shared" si="12"/>
        <v/>
      </c>
    </row>
    <row r="423" spans="1:22" ht="12.75" customHeight="1" x14ac:dyDescent="0.25">
      <c r="A423" s="84"/>
      <c r="B423" s="84"/>
      <c r="C423" s="84"/>
      <c r="D423" s="84"/>
      <c r="E423" s="91"/>
      <c r="F423" s="85"/>
      <c r="G423" s="86"/>
      <c r="H423" s="86"/>
      <c r="I423" s="85"/>
      <c r="J423" s="92" t="str">
        <f t="shared" si="13"/>
        <v/>
      </c>
      <c r="K423" s="85"/>
      <c r="L423" s="85"/>
      <c r="M423" s="63"/>
      <c r="N423" s="63"/>
      <c r="O423" s="63"/>
      <c r="P423" s="63"/>
      <c r="Q423" s="63"/>
      <c r="R423" s="63"/>
      <c r="S423" s="63"/>
      <c r="T423" s="63"/>
      <c r="U423" s="63"/>
      <c r="V423" s="56" t="str">
        <f t="shared" si="12"/>
        <v/>
      </c>
    </row>
    <row r="424" spans="1:22" ht="12.75" customHeight="1" x14ac:dyDescent="0.25">
      <c r="A424" s="84"/>
      <c r="B424" s="84"/>
      <c r="C424" s="84"/>
      <c r="D424" s="84"/>
      <c r="E424" s="91"/>
      <c r="F424" s="85"/>
      <c r="G424" s="86"/>
      <c r="H424" s="86"/>
      <c r="I424" s="85"/>
      <c r="J424" s="92" t="str">
        <f t="shared" si="13"/>
        <v/>
      </c>
      <c r="K424" s="85"/>
      <c r="L424" s="85"/>
      <c r="M424" s="63"/>
      <c r="N424" s="63"/>
      <c r="O424" s="63"/>
      <c r="P424" s="63"/>
      <c r="Q424" s="63"/>
      <c r="R424" s="63"/>
      <c r="S424" s="63"/>
      <c r="T424" s="63"/>
      <c r="U424" s="63"/>
      <c r="V424" s="56" t="str">
        <f t="shared" si="12"/>
        <v/>
      </c>
    </row>
    <row r="425" spans="1:22" ht="12.75" customHeight="1" x14ac:dyDescent="0.25">
      <c r="A425" s="84"/>
      <c r="B425" s="84"/>
      <c r="C425" s="84"/>
      <c r="D425" s="84"/>
      <c r="E425" s="91"/>
      <c r="F425" s="85"/>
      <c r="G425" s="86"/>
      <c r="H425" s="86"/>
      <c r="I425" s="85"/>
      <c r="J425" s="92" t="str">
        <f t="shared" si="13"/>
        <v/>
      </c>
      <c r="K425" s="85"/>
      <c r="L425" s="85"/>
      <c r="M425" s="63"/>
      <c r="N425" s="63"/>
      <c r="O425" s="63"/>
      <c r="P425" s="63"/>
      <c r="Q425" s="63"/>
      <c r="R425" s="63"/>
      <c r="S425" s="63"/>
      <c r="T425" s="63"/>
      <c r="U425" s="63"/>
      <c r="V425" s="56" t="str">
        <f t="shared" si="12"/>
        <v/>
      </c>
    </row>
    <row r="426" spans="1:22" ht="12.75" customHeight="1" x14ac:dyDescent="0.25">
      <c r="A426" s="84"/>
      <c r="B426" s="84"/>
      <c r="C426" s="84"/>
      <c r="D426" s="84"/>
      <c r="E426" s="91"/>
      <c r="F426" s="85"/>
      <c r="G426" s="86"/>
      <c r="H426" s="86"/>
      <c r="I426" s="85"/>
      <c r="J426" s="92" t="str">
        <f t="shared" si="13"/>
        <v/>
      </c>
      <c r="K426" s="85"/>
      <c r="L426" s="85"/>
      <c r="M426" s="63"/>
      <c r="N426" s="63"/>
      <c r="O426" s="63"/>
      <c r="P426" s="63"/>
      <c r="Q426" s="63"/>
      <c r="R426" s="63"/>
      <c r="S426" s="63"/>
      <c r="T426" s="63"/>
      <c r="U426" s="63"/>
      <c r="V426" s="56" t="str">
        <f t="shared" si="12"/>
        <v/>
      </c>
    </row>
    <row r="427" spans="1:22" ht="12.75" customHeight="1" x14ac:dyDescent="0.25">
      <c r="A427" s="84"/>
      <c r="B427" s="84"/>
      <c r="C427" s="84"/>
      <c r="D427" s="84"/>
      <c r="E427" s="91"/>
      <c r="F427" s="85"/>
      <c r="G427" s="86"/>
      <c r="H427" s="86"/>
      <c r="I427" s="85"/>
      <c r="J427" s="92" t="str">
        <f t="shared" si="13"/>
        <v/>
      </c>
      <c r="K427" s="85"/>
      <c r="L427" s="85"/>
      <c r="M427" s="63"/>
      <c r="N427" s="63"/>
      <c r="O427" s="63"/>
      <c r="P427" s="63"/>
      <c r="Q427" s="63"/>
      <c r="R427" s="63"/>
      <c r="S427" s="63"/>
      <c r="T427" s="63"/>
      <c r="U427" s="63"/>
      <c r="V427" s="56" t="str">
        <f t="shared" si="12"/>
        <v/>
      </c>
    </row>
    <row r="428" spans="1:22" ht="12.75" customHeight="1" x14ac:dyDescent="0.25">
      <c r="A428" s="84"/>
      <c r="B428" s="84"/>
      <c r="C428" s="84"/>
      <c r="D428" s="84"/>
      <c r="E428" s="91"/>
      <c r="F428" s="85"/>
      <c r="G428" s="86"/>
      <c r="H428" s="86"/>
      <c r="I428" s="85"/>
      <c r="J428" s="92" t="str">
        <f t="shared" si="13"/>
        <v/>
      </c>
      <c r="K428" s="85"/>
      <c r="L428" s="85"/>
      <c r="M428" s="63"/>
      <c r="N428" s="63"/>
      <c r="O428" s="63"/>
      <c r="P428" s="63"/>
      <c r="Q428" s="63"/>
      <c r="R428" s="63"/>
      <c r="S428" s="63"/>
      <c r="T428" s="63"/>
      <c r="U428" s="63"/>
      <c r="V428" s="56" t="str">
        <f t="shared" si="12"/>
        <v/>
      </c>
    </row>
    <row r="429" spans="1:22" ht="12.75" customHeight="1" x14ac:dyDescent="0.25">
      <c r="A429" s="84"/>
      <c r="B429" s="84"/>
      <c r="C429" s="84"/>
      <c r="D429" s="84"/>
      <c r="E429" s="91"/>
      <c r="F429" s="85"/>
      <c r="G429" s="86"/>
      <c r="H429" s="86"/>
      <c r="I429" s="85"/>
      <c r="J429" s="92" t="str">
        <f t="shared" si="13"/>
        <v/>
      </c>
      <c r="K429" s="85"/>
      <c r="L429" s="85"/>
      <c r="M429" s="63"/>
      <c r="N429" s="63"/>
      <c r="O429" s="63"/>
      <c r="P429" s="63"/>
      <c r="Q429" s="63"/>
      <c r="R429" s="63"/>
      <c r="S429" s="63"/>
      <c r="T429" s="63"/>
      <c r="U429" s="63"/>
      <c r="V429" s="56" t="str">
        <f t="shared" si="12"/>
        <v/>
      </c>
    </row>
    <row r="430" spans="1:22" ht="12.75" customHeight="1" x14ac:dyDescent="0.25">
      <c r="A430" s="84"/>
      <c r="B430" s="84"/>
      <c r="C430" s="84"/>
      <c r="D430" s="84"/>
      <c r="E430" s="91"/>
      <c r="F430" s="85"/>
      <c r="G430" s="86"/>
      <c r="H430" s="86"/>
      <c r="I430" s="85"/>
      <c r="J430" s="92" t="str">
        <f t="shared" si="13"/>
        <v/>
      </c>
      <c r="K430" s="85"/>
      <c r="L430" s="85"/>
      <c r="M430" s="63"/>
      <c r="N430" s="63"/>
      <c r="O430" s="63"/>
      <c r="P430" s="63"/>
      <c r="Q430" s="63"/>
      <c r="R430" s="63"/>
      <c r="S430" s="63"/>
      <c r="T430" s="63"/>
      <c r="U430" s="63"/>
      <c r="V430" s="56" t="str">
        <f t="shared" si="12"/>
        <v/>
      </c>
    </row>
    <row r="431" spans="1:22" ht="12.75" customHeight="1" x14ac:dyDescent="0.25">
      <c r="A431" s="84"/>
      <c r="B431" s="84"/>
      <c r="C431" s="84"/>
      <c r="D431" s="84"/>
      <c r="E431" s="91"/>
      <c r="F431" s="85"/>
      <c r="G431" s="86"/>
      <c r="H431" s="86"/>
      <c r="I431" s="85"/>
      <c r="J431" s="92" t="str">
        <f t="shared" si="13"/>
        <v/>
      </c>
      <c r="K431" s="85"/>
      <c r="L431" s="85"/>
      <c r="M431" s="63"/>
      <c r="N431" s="63"/>
      <c r="O431" s="63"/>
      <c r="P431" s="63"/>
      <c r="Q431" s="63"/>
      <c r="R431" s="63"/>
      <c r="S431" s="63"/>
      <c r="T431" s="63"/>
      <c r="U431" s="63"/>
      <c r="V431" s="56" t="str">
        <f t="shared" si="12"/>
        <v/>
      </c>
    </row>
    <row r="432" spans="1:22" ht="12.75" customHeight="1" x14ac:dyDescent="0.25">
      <c r="A432" s="84"/>
      <c r="B432" s="84"/>
      <c r="C432" s="84"/>
      <c r="D432" s="84"/>
      <c r="E432" s="91"/>
      <c r="F432" s="85"/>
      <c r="G432" s="86"/>
      <c r="H432" s="86"/>
      <c r="I432" s="85"/>
      <c r="J432" s="92" t="str">
        <f t="shared" si="13"/>
        <v/>
      </c>
      <c r="K432" s="85"/>
      <c r="L432" s="85"/>
      <c r="M432" s="63"/>
      <c r="N432" s="63"/>
      <c r="O432" s="63"/>
      <c r="P432" s="63"/>
      <c r="Q432" s="63"/>
      <c r="R432" s="63"/>
      <c r="S432" s="63"/>
      <c r="T432" s="63"/>
      <c r="U432" s="63"/>
      <c r="V432" s="56" t="str">
        <f t="shared" si="12"/>
        <v/>
      </c>
    </row>
    <row r="433" spans="1:22" ht="12.75" customHeight="1" x14ac:dyDescent="0.25">
      <c r="A433" s="84"/>
      <c r="B433" s="84"/>
      <c r="C433" s="84"/>
      <c r="D433" s="84"/>
      <c r="E433" s="91"/>
      <c r="F433" s="85"/>
      <c r="G433" s="86"/>
      <c r="H433" s="86"/>
      <c r="I433" s="85"/>
      <c r="J433" s="92" t="str">
        <f t="shared" si="13"/>
        <v/>
      </c>
      <c r="K433" s="85"/>
      <c r="L433" s="85"/>
      <c r="M433" s="63"/>
      <c r="N433" s="63"/>
      <c r="O433" s="63"/>
      <c r="P433" s="63"/>
      <c r="Q433" s="63"/>
      <c r="R433" s="63"/>
      <c r="S433" s="63"/>
      <c r="T433" s="63"/>
      <c r="U433" s="63"/>
      <c r="V433" s="56" t="str">
        <f t="shared" si="12"/>
        <v/>
      </c>
    </row>
    <row r="434" spans="1:22" ht="12.75" customHeight="1" x14ac:dyDescent="0.25">
      <c r="A434" s="84"/>
      <c r="B434" s="84"/>
      <c r="C434" s="84"/>
      <c r="D434" s="84"/>
      <c r="E434" s="91"/>
      <c r="F434" s="85"/>
      <c r="G434" s="86"/>
      <c r="H434" s="86"/>
      <c r="I434" s="85"/>
      <c r="J434" s="92" t="str">
        <f t="shared" si="13"/>
        <v/>
      </c>
      <c r="K434" s="85"/>
      <c r="L434" s="85"/>
      <c r="M434" s="63"/>
      <c r="N434" s="63"/>
      <c r="O434" s="63"/>
      <c r="P434" s="63"/>
      <c r="Q434" s="63"/>
      <c r="R434" s="63"/>
      <c r="S434" s="63"/>
      <c r="T434" s="63"/>
      <c r="U434" s="63"/>
      <c r="V434" s="56" t="str">
        <f t="shared" si="12"/>
        <v/>
      </c>
    </row>
    <row r="435" spans="1:22" ht="12.75" customHeight="1" x14ac:dyDescent="0.25">
      <c r="A435" s="84"/>
      <c r="B435" s="84"/>
      <c r="C435" s="84"/>
      <c r="D435" s="84"/>
      <c r="E435" s="91"/>
      <c r="F435" s="85"/>
      <c r="G435" s="86"/>
      <c r="H435" s="86"/>
      <c r="I435" s="85"/>
      <c r="J435" s="92" t="str">
        <f t="shared" si="13"/>
        <v/>
      </c>
      <c r="K435" s="85"/>
      <c r="L435" s="85"/>
      <c r="M435" s="63"/>
      <c r="N435" s="63"/>
      <c r="O435" s="63"/>
      <c r="P435" s="63"/>
      <c r="Q435" s="63"/>
      <c r="R435" s="63"/>
      <c r="S435" s="63"/>
      <c r="T435" s="63"/>
      <c r="U435" s="63"/>
      <c r="V435" s="56" t="str">
        <f t="shared" si="12"/>
        <v/>
      </c>
    </row>
    <row r="436" spans="1:22" ht="12.75" customHeight="1" x14ac:dyDescent="0.25">
      <c r="A436" s="84"/>
      <c r="B436" s="84"/>
      <c r="C436" s="84"/>
      <c r="D436" s="84"/>
      <c r="E436" s="91"/>
      <c r="F436" s="85"/>
      <c r="G436" s="86"/>
      <c r="H436" s="86"/>
      <c r="I436" s="85"/>
      <c r="J436" s="92" t="str">
        <f t="shared" si="13"/>
        <v/>
      </c>
      <c r="K436" s="85"/>
      <c r="L436" s="85"/>
      <c r="M436" s="63"/>
      <c r="N436" s="63"/>
      <c r="O436" s="63"/>
      <c r="P436" s="63"/>
      <c r="Q436" s="63"/>
      <c r="R436" s="63"/>
      <c r="S436" s="63"/>
      <c r="T436" s="63"/>
      <c r="U436" s="63"/>
      <c r="V436" s="56" t="str">
        <f t="shared" si="12"/>
        <v/>
      </c>
    </row>
    <row r="437" spans="1:22" ht="12.75" customHeight="1" x14ac:dyDescent="0.25">
      <c r="A437" s="84"/>
      <c r="B437" s="84"/>
      <c r="C437" s="84"/>
      <c r="D437" s="84"/>
      <c r="E437" s="91"/>
      <c r="F437" s="85"/>
      <c r="G437" s="86"/>
      <c r="H437" s="86"/>
      <c r="I437" s="85"/>
      <c r="J437" s="92" t="str">
        <f t="shared" si="13"/>
        <v/>
      </c>
      <c r="K437" s="85"/>
      <c r="L437" s="85"/>
      <c r="M437" s="63"/>
      <c r="N437" s="63"/>
      <c r="O437" s="63"/>
      <c r="P437" s="63"/>
      <c r="Q437" s="63"/>
      <c r="R437" s="63"/>
      <c r="S437" s="63"/>
      <c r="T437" s="63"/>
      <c r="U437" s="63"/>
      <c r="V437" s="56" t="str">
        <f t="shared" si="12"/>
        <v/>
      </c>
    </row>
    <row r="438" spans="1:22" ht="12.75" customHeight="1" x14ac:dyDescent="0.25">
      <c r="A438" s="84"/>
      <c r="B438" s="84"/>
      <c r="C438" s="84"/>
      <c r="D438" s="84"/>
      <c r="E438" s="91"/>
      <c r="F438" s="85"/>
      <c r="G438" s="86"/>
      <c r="H438" s="86"/>
      <c r="I438" s="85"/>
      <c r="J438" s="92" t="str">
        <f t="shared" si="13"/>
        <v/>
      </c>
      <c r="K438" s="85"/>
      <c r="L438" s="85"/>
      <c r="M438" s="63"/>
      <c r="N438" s="63"/>
      <c r="O438" s="63"/>
      <c r="P438" s="63"/>
      <c r="Q438" s="63"/>
      <c r="R438" s="63"/>
      <c r="S438" s="63"/>
      <c r="T438" s="63"/>
      <c r="U438" s="63"/>
      <c r="V438" s="56" t="str">
        <f t="shared" si="12"/>
        <v/>
      </c>
    </row>
    <row r="439" spans="1:22" ht="12.75" customHeight="1" x14ac:dyDescent="0.25">
      <c r="A439" s="84"/>
      <c r="B439" s="84"/>
      <c r="C439" s="84"/>
      <c r="D439" s="84"/>
      <c r="E439" s="91"/>
      <c r="F439" s="85"/>
      <c r="G439" s="86"/>
      <c r="H439" s="86"/>
      <c r="I439" s="85"/>
      <c r="J439" s="92" t="str">
        <f t="shared" si="13"/>
        <v/>
      </c>
      <c r="K439" s="85"/>
      <c r="L439" s="85"/>
      <c r="M439" s="63"/>
      <c r="N439" s="63"/>
      <c r="O439" s="63"/>
      <c r="P439" s="63"/>
      <c r="Q439" s="63"/>
      <c r="R439" s="63"/>
      <c r="S439" s="63"/>
      <c r="T439" s="63"/>
      <c r="U439" s="63"/>
      <c r="V439" s="56" t="str">
        <f t="shared" si="12"/>
        <v/>
      </c>
    </row>
    <row r="440" spans="1:22" ht="12.75" customHeight="1" x14ac:dyDescent="0.25">
      <c r="A440" s="84"/>
      <c r="B440" s="84"/>
      <c r="C440" s="84"/>
      <c r="D440" s="84"/>
      <c r="E440" s="91"/>
      <c r="F440" s="85"/>
      <c r="G440" s="86"/>
      <c r="H440" s="86"/>
      <c r="I440" s="85"/>
      <c r="J440" s="92" t="str">
        <f t="shared" si="13"/>
        <v/>
      </c>
      <c r="K440" s="85"/>
      <c r="L440" s="85"/>
      <c r="M440" s="63"/>
      <c r="N440" s="63"/>
      <c r="O440" s="63"/>
      <c r="P440" s="63"/>
      <c r="Q440" s="63"/>
      <c r="R440" s="63"/>
      <c r="S440" s="63"/>
      <c r="T440" s="63"/>
      <c r="U440" s="63"/>
      <c r="V440" s="56" t="str">
        <f t="shared" si="12"/>
        <v/>
      </c>
    </row>
    <row r="441" spans="1:22" ht="12.75" customHeight="1" x14ac:dyDescent="0.25">
      <c r="A441" s="84"/>
      <c r="B441" s="84"/>
      <c r="C441" s="84"/>
      <c r="D441" s="84"/>
      <c r="E441" s="91"/>
      <c r="F441" s="85"/>
      <c r="G441" s="86"/>
      <c r="H441" s="86"/>
      <c r="I441" s="85"/>
      <c r="J441" s="92" t="str">
        <f t="shared" si="13"/>
        <v/>
      </c>
      <c r="K441" s="85"/>
      <c r="L441" s="85"/>
      <c r="M441" s="63"/>
      <c r="N441" s="63"/>
      <c r="O441" s="63"/>
      <c r="P441" s="63"/>
      <c r="Q441" s="63"/>
      <c r="R441" s="63"/>
      <c r="S441" s="63"/>
      <c r="T441" s="63"/>
      <c r="U441" s="63"/>
      <c r="V441" s="56" t="str">
        <f t="shared" si="12"/>
        <v/>
      </c>
    </row>
    <row r="442" spans="1:22" ht="12.75" customHeight="1" x14ac:dyDescent="0.25">
      <c r="A442" s="84"/>
      <c r="B442" s="84"/>
      <c r="C442" s="84"/>
      <c r="D442" s="84"/>
      <c r="E442" s="91"/>
      <c r="F442" s="85"/>
      <c r="G442" s="86"/>
      <c r="H442" s="86"/>
      <c r="I442" s="85"/>
      <c r="J442" s="92" t="str">
        <f t="shared" si="13"/>
        <v/>
      </c>
      <c r="K442" s="85"/>
      <c r="L442" s="85"/>
      <c r="M442" s="63"/>
      <c r="N442" s="63"/>
      <c r="O442" s="63"/>
      <c r="P442" s="63"/>
      <c r="Q442" s="63"/>
      <c r="R442" s="63"/>
      <c r="S442" s="63"/>
      <c r="T442" s="63"/>
      <c r="U442" s="63"/>
      <c r="V442" s="56" t="str">
        <f t="shared" si="12"/>
        <v/>
      </c>
    </row>
    <row r="443" spans="1:22" ht="12.75" customHeight="1" x14ac:dyDescent="0.25">
      <c r="A443" s="84"/>
      <c r="B443" s="84"/>
      <c r="C443" s="84"/>
      <c r="D443" s="84"/>
      <c r="E443" s="91"/>
      <c r="F443" s="85"/>
      <c r="G443" s="86"/>
      <c r="H443" s="86"/>
      <c r="I443" s="85"/>
      <c r="J443" s="92" t="str">
        <f t="shared" si="13"/>
        <v/>
      </c>
      <c r="K443" s="85"/>
      <c r="L443" s="85"/>
      <c r="M443" s="63"/>
      <c r="N443" s="63"/>
      <c r="O443" s="63"/>
      <c r="P443" s="63"/>
      <c r="Q443" s="63"/>
      <c r="R443" s="63"/>
      <c r="S443" s="63"/>
      <c r="T443" s="63"/>
      <c r="U443" s="63"/>
      <c r="V443" s="56" t="str">
        <f t="shared" si="12"/>
        <v/>
      </c>
    </row>
    <row r="444" spans="1:22" ht="12.75" customHeight="1" x14ac:dyDescent="0.25">
      <c r="A444" s="84"/>
      <c r="B444" s="84"/>
      <c r="C444" s="84"/>
      <c r="D444" s="84"/>
      <c r="E444" s="91"/>
      <c r="F444" s="85"/>
      <c r="G444" s="86"/>
      <c r="H444" s="86"/>
      <c r="I444" s="85"/>
      <c r="J444" s="92" t="str">
        <f t="shared" si="13"/>
        <v/>
      </c>
      <c r="K444" s="85"/>
      <c r="L444" s="85"/>
      <c r="M444" s="63"/>
      <c r="N444" s="63"/>
      <c r="O444" s="63"/>
      <c r="P444" s="63"/>
      <c r="Q444" s="63"/>
      <c r="R444" s="63"/>
      <c r="S444" s="63"/>
      <c r="T444" s="63"/>
      <c r="U444" s="63"/>
      <c r="V444" s="56" t="str">
        <f t="shared" si="12"/>
        <v/>
      </c>
    </row>
    <row r="445" spans="1:22" ht="12.75" customHeight="1" x14ac:dyDescent="0.25">
      <c r="A445" s="84"/>
      <c r="B445" s="84"/>
      <c r="C445" s="84"/>
      <c r="D445" s="84"/>
      <c r="E445" s="91"/>
      <c r="F445" s="85"/>
      <c r="G445" s="86"/>
      <c r="H445" s="86"/>
      <c r="I445" s="85"/>
      <c r="J445" s="92" t="str">
        <f t="shared" si="13"/>
        <v/>
      </c>
      <c r="K445" s="85"/>
      <c r="L445" s="85"/>
      <c r="M445" s="63"/>
      <c r="N445" s="63"/>
      <c r="O445" s="63"/>
      <c r="P445" s="63"/>
      <c r="Q445" s="63"/>
      <c r="R445" s="63"/>
      <c r="S445" s="63"/>
      <c r="T445" s="63"/>
      <c r="U445" s="63"/>
      <c r="V445" s="56" t="str">
        <f t="shared" si="12"/>
        <v/>
      </c>
    </row>
    <row r="446" spans="1:22" ht="12.75" customHeight="1" x14ac:dyDescent="0.25">
      <c r="A446" s="84"/>
      <c r="B446" s="84"/>
      <c r="C446" s="84"/>
      <c r="D446" s="84"/>
      <c r="E446" s="91"/>
      <c r="F446" s="85"/>
      <c r="G446" s="86"/>
      <c r="H446" s="86"/>
      <c r="I446" s="85"/>
      <c r="J446" s="92" t="str">
        <f t="shared" si="13"/>
        <v/>
      </c>
      <c r="K446" s="85"/>
      <c r="L446" s="85"/>
      <c r="M446" s="63"/>
      <c r="N446" s="63"/>
      <c r="O446" s="63"/>
      <c r="P446" s="63"/>
      <c r="Q446" s="63"/>
      <c r="R446" s="63"/>
      <c r="S446" s="63"/>
      <c r="T446" s="63"/>
      <c r="U446" s="63"/>
      <c r="V446" s="56" t="str">
        <f t="shared" si="12"/>
        <v/>
      </c>
    </row>
    <row r="447" spans="1:22" ht="12.75" customHeight="1" x14ac:dyDescent="0.25">
      <c r="A447" s="84"/>
      <c r="B447" s="84"/>
      <c r="C447" s="84"/>
      <c r="D447" s="84"/>
      <c r="E447" s="91"/>
      <c r="F447" s="85"/>
      <c r="G447" s="86"/>
      <c r="H447" s="86"/>
      <c r="I447" s="85"/>
      <c r="J447" s="92" t="str">
        <f t="shared" si="13"/>
        <v/>
      </c>
      <c r="K447" s="85"/>
      <c r="L447" s="85"/>
      <c r="M447" s="63"/>
      <c r="N447" s="63"/>
      <c r="O447" s="63"/>
      <c r="P447" s="63"/>
      <c r="Q447" s="63"/>
      <c r="R447" s="63"/>
      <c r="S447" s="63"/>
      <c r="T447" s="63"/>
      <c r="U447" s="63"/>
      <c r="V447" s="56" t="str">
        <f t="shared" si="12"/>
        <v/>
      </c>
    </row>
    <row r="448" spans="1:22" ht="12.75" customHeight="1" x14ac:dyDescent="0.25">
      <c r="A448" s="84"/>
      <c r="B448" s="84"/>
      <c r="C448" s="84"/>
      <c r="D448" s="84"/>
      <c r="E448" s="91"/>
      <c r="F448" s="85"/>
      <c r="G448" s="86"/>
      <c r="H448" s="86"/>
      <c r="I448" s="85"/>
      <c r="J448" s="92" t="str">
        <f t="shared" si="13"/>
        <v/>
      </c>
      <c r="K448" s="85"/>
      <c r="L448" s="85"/>
      <c r="M448" s="63"/>
      <c r="N448" s="63"/>
      <c r="O448" s="63"/>
      <c r="P448" s="63"/>
      <c r="Q448" s="63"/>
      <c r="R448" s="63"/>
      <c r="S448" s="63"/>
      <c r="T448" s="63"/>
      <c r="U448" s="63"/>
      <c r="V448" s="56" t="str">
        <f t="shared" si="12"/>
        <v/>
      </c>
    </row>
    <row r="449" spans="1:22" ht="12.75" customHeight="1" x14ac:dyDescent="0.25">
      <c r="A449" s="84"/>
      <c r="B449" s="84"/>
      <c r="C449" s="84"/>
      <c r="D449" s="84"/>
      <c r="E449" s="91"/>
      <c r="F449" s="85"/>
      <c r="G449" s="86"/>
      <c r="H449" s="86"/>
      <c r="I449" s="85"/>
      <c r="J449" s="92" t="str">
        <f t="shared" si="13"/>
        <v/>
      </c>
      <c r="K449" s="85"/>
      <c r="L449" s="85"/>
      <c r="M449" s="63"/>
      <c r="N449" s="63"/>
      <c r="O449" s="63"/>
      <c r="P449" s="63"/>
      <c r="Q449" s="63"/>
      <c r="R449" s="63"/>
      <c r="S449" s="63"/>
      <c r="T449" s="63"/>
      <c r="U449" s="63"/>
      <c r="V449" s="56" t="str">
        <f t="shared" si="12"/>
        <v/>
      </c>
    </row>
    <row r="450" spans="1:22" ht="12.75" customHeight="1" x14ac:dyDescent="0.25">
      <c r="A450" s="84"/>
      <c r="B450" s="84"/>
      <c r="C450" s="84"/>
      <c r="D450" s="84"/>
      <c r="E450" s="91"/>
      <c r="F450" s="85"/>
      <c r="G450" s="86"/>
      <c r="H450" s="86"/>
      <c r="I450" s="85"/>
      <c r="J450" s="92" t="str">
        <f t="shared" si="13"/>
        <v/>
      </c>
      <c r="K450" s="85"/>
      <c r="L450" s="85"/>
      <c r="M450" s="63"/>
      <c r="N450" s="63"/>
      <c r="O450" s="63"/>
      <c r="P450" s="63"/>
      <c r="Q450" s="63"/>
      <c r="R450" s="63"/>
      <c r="S450" s="63"/>
      <c r="T450" s="63"/>
      <c r="U450" s="63"/>
      <c r="V450" s="56" t="str">
        <f t="shared" si="12"/>
        <v/>
      </c>
    </row>
    <row r="451" spans="1:22" ht="12.75" customHeight="1" x14ac:dyDescent="0.25">
      <c r="A451" s="84"/>
      <c r="B451" s="84"/>
      <c r="C451" s="84"/>
      <c r="D451" s="84"/>
      <c r="E451" s="91"/>
      <c r="F451" s="85"/>
      <c r="G451" s="86"/>
      <c r="H451" s="86"/>
      <c r="I451" s="85"/>
      <c r="J451" s="92" t="str">
        <f t="shared" si="13"/>
        <v/>
      </c>
      <c r="K451" s="85"/>
      <c r="L451" s="85"/>
      <c r="M451" s="63"/>
      <c r="N451" s="63"/>
      <c r="O451" s="63"/>
      <c r="P451" s="63"/>
      <c r="Q451" s="63"/>
      <c r="R451" s="63"/>
      <c r="S451" s="63"/>
      <c r="T451" s="63"/>
      <c r="U451" s="63"/>
      <c r="V451" s="56" t="str">
        <f t="shared" ref="V451:V511" si="14">IF(A451="","",A451&amp;"/ "&amp;B451&amp;" for  "&amp;C451)</f>
        <v/>
      </c>
    </row>
    <row r="452" spans="1:22" ht="12.75" customHeight="1" x14ac:dyDescent="0.25">
      <c r="A452" s="84"/>
      <c r="B452" s="84"/>
      <c r="C452" s="84"/>
      <c r="D452" s="84"/>
      <c r="E452" s="91"/>
      <c r="F452" s="85"/>
      <c r="G452" s="86"/>
      <c r="H452" s="86"/>
      <c r="I452" s="85"/>
      <c r="J452" s="92" t="str">
        <f t="shared" ref="J452:J511" si="15">IF(H452="","",H452*I452)</f>
        <v/>
      </c>
      <c r="K452" s="85"/>
      <c r="L452" s="85"/>
      <c r="M452" s="63"/>
      <c r="N452" s="63"/>
      <c r="O452" s="63"/>
      <c r="P452" s="63"/>
      <c r="Q452" s="63"/>
      <c r="R452" s="63"/>
      <c r="S452" s="63"/>
      <c r="T452" s="63"/>
      <c r="U452" s="63"/>
      <c r="V452" s="56" t="str">
        <f t="shared" si="14"/>
        <v/>
      </c>
    </row>
    <row r="453" spans="1:22" ht="12.75" customHeight="1" x14ac:dyDescent="0.25">
      <c r="A453" s="84"/>
      <c r="B453" s="84"/>
      <c r="C453" s="84"/>
      <c r="D453" s="84"/>
      <c r="E453" s="91"/>
      <c r="F453" s="85"/>
      <c r="G453" s="86"/>
      <c r="H453" s="86"/>
      <c r="I453" s="85"/>
      <c r="J453" s="92" t="str">
        <f t="shared" si="15"/>
        <v/>
      </c>
      <c r="K453" s="85"/>
      <c r="L453" s="85"/>
      <c r="M453" s="63"/>
      <c r="N453" s="63"/>
      <c r="O453" s="63"/>
      <c r="P453" s="63"/>
      <c r="Q453" s="63"/>
      <c r="R453" s="63"/>
      <c r="S453" s="63"/>
      <c r="T453" s="63"/>
      <c r="U453" s="63"/>
      <c r="V453" s="56" t="str">
        <f t="shared" si="14"/>
        <v/>
      </c>
    </row>
    <row r="454" spans="1:22" ht="12.75" customHeight="1" x14ac:dyDescent="0.25">
      <c r="A454" s="84"/>
      <c r="B454" s="84"/>
      <c r="C454" s="84"/>
      <c r="D454" s="84"/>
      <c r="E454" s="91"/>
      <c r="F454" s="85"/>
      <c r="G454" s="86"/>
      <c r="H454" s="86"/>
      <c r="I454" s="85"/>
      <c r="J454" s="92" t="str">
        <f t="shared" si="15"/>
        <v/>
      </c>
      <c r="K454" s="85"/>
      <c r="L454" s="85"/>
      <c r="M454" s="63"/>
      <c r="N454" s="63"/>
      <c r="O454" s="63"/>
      <c r="P454" s="63"/>
      <c r="Q454" s="63"/>
      <c r="R454" s="63"/>
      <c r="S454" s="63"/>
      <c r="T454" s="63"/>
      <c r="U454" s="63"/>
      <c r="V454" s="56" t="str">
        <f t="shared" si="14"/>
        <v/>
      </c>
    </row>
    <row r="455" spans="1:22" ht="12.75" customHeight="1" x14ac:dyDescent="0.25">
      <c r="A455" s="84"/>
      <c r="B455" s="84"/>
      <c r="C455" s="84"/>
      <c r="D455" s="84"/>
      <c r="E455" s="91"/>
      <c r="F455" s="85"/>
      <c r="G455" s="86"/>
      <c r="H455" s="86"/>
      <c r="I455" s="85"/>
      <c r="J455" s="92" t="str">
        <f t="shared" si="15"/>
        <v/>
      </c>
      <c r="K455" s="85"/>
      <c r="L455" s="85"/>
      <c r="M455" s="63"/>
      <c r="N455" s="63"/>
      <c r="O455" s="63"/>
      <c r="P455" s="63"/>
      <c r="Q455" s="63"/>
      <c r="R455" s="63"/>
      <c r="S455" s="63"/>
      <c r="T455" s="63"/>
      <c r="U455" s="63"/>
      <c r="V455" s="56" t="str">
        <f t="shared" si="14"/>
        <v/>
      </c>
    </row>
    <row r="456" spans="1:22" ht="12.75" customHeight="1" x14ac:dyDescent="0.25">
      <c r="A456" s="84"/>
      <c r="B456" s="84"/>
      <c r="C456" s="84"/>
      <c r="D456" s="84"/>
      <c r="E456" s="91"/>
      <c r="F456" s="85"/>
      <c r="G456" s="86"/>
      <c r="H456" s="86"/>
      <c r="I456" s="85"/>
      <c r="J456" s="92" t="str">
        <f t="shared" si="15"/>
        <v/>
      </c>
      <c r="K456" s="85"/>
      <c r="L456" s="85"/>
      <c r="M456" s="63"/>
      <c r="N456" s="63"/>
      <c r="O456" s="63"/>
      <c r="P456" s="63"/>
      <c r="Q456" s="63"/>
      <c r="R456" s="63"/>
      <c r="S456" s="63"/>
      <c r="T456" s="63"/>
      <c r="U456" s="63"/>
      <c r="V456" s="56" t="str">
        <f t="shared" si="14"/>
        <v/>
      </c>
    </row>
    <row r="457" spans="1:22" ht="12.75" customHeight="1" x14ac:dyDescent="0.25">
      <c r="A457" s="84"/>
      <c r="B457" s="84"/>
      <c r="C457" s="84"/>
      <c r="D457" s="84"/>
      <c r="E457" s="91"/>
      <c r="F457" s="85"/>
      <c r="G457" s="86"/>
      <c r="H457" s="86"/>
      <c r="I457" s="85"/>
      <c r="J457" s="92" t="str">
        <f t="shared" si="15"/>
        <v/>
      </c>
      <c r="K457" s="85"/>
      <c r="L457" s="85"/>
      <c r="M457" s="63"/>
      <c r="N457" s="63"/>
      <c r="O457" s="63"/>
      <c r="P457" s="63"/>
      <c r="Q457" s="63"/>
      <c r="R457" s="63"/>
      <c r="S457" s="63"/>
      <c r="T457" s="63"/>
      <c r="U457" s="63"/>
      <c r="V457" s="56" t="str">
        <f t="shared" si="14"/>
        <v/>
      </c>
    </row>
    <row r="458" spans="1:22" ht="12.75" customHeight="1" x14ac:dyDescent="0.25">
      <c r="A458" s="84"/>
      <c r="B458" s="84"/>
      <c r="C458" s="84"/>
      <c r="D458" s="84"/>
      <c r="E458" s="91"/>
      <c r="F458" s="85"/>
      <c r="G458" s="86"/>
      <c r="H458" s="86"/>
      <c r="I458" s="85"/>
      <c r="J458" s="92" t="str">
        <f t="shared" si="15"/>
        <v/>
      </c>
      <c r="K458" s="85"/>
      <c r="L458" s="85"/>
      <c r="M458" s="63"/>
      <c r="N458" s="63"/>
      <c r="O458" s="63"/>
      <c r="P458" s="63"/>
      <c r="Q458" s="63"/>
      <c r="R458" s="63"/>
      <c r="S458" s="63"/>
      <c r="T458" s="63"/>
      <c r="U458" s="63"/>
      <c r="V458" s="56" t="str">
        <f t="shared" si="14"/>
        <v/>
      </c>
    </row>
    <row r="459" spans="1:22" ht="12.75" customHeight="1" x14ac:dyDescent="0.25">
      <c r="A459" s="84"/>
      <c r="B459" s="84"/>
      <c r="C459" s="84"/>
      <c r="D459" s="84"/>
      <c r="E459" s="91"/>
      <c r="F459" s="85"/>
      <c r="G459" s="86"/>
      <c r="H459" s="86"/>
      <c r="I459" s="85"/>
      <c r="J459" s="92" t="str">
        <f t="shared" si="15"/>
        <v/>
      </c>
      <c r="K459" s="85"/>
      <c r="L459" s="85"/>
      <c r="M459" s="63"/>
      <c r="N459" s="63"/>
      <c r="O459" s="63"/>
      <c r="P459" s="63"/>
      <c r="Q459" s="63"/>
      <c r="R459" s="63"/>
      <c r="S459" s="63"/>
      <c r="T459" s="63"/>
      <c r="U459" s="63"/>
      <c r="V459" s="56" t="str">
        <f t="shared" si="14"/>
        <v/>
      </c>
    </row>
    <row r="460" spans="1:22" ht="12.75" customHeight="1" x14ac:dyDescent="0.25">
      <c r="A460" s="84"/>
      <c r="B460" s="84"/>
      <c r="C460" s="84"/>
      <c r="D460" s="84"/>
      <c r="E460" s="91"/>
      <c r="F460" s="85"/>
      <c r="G460" s="86"/>
      <c r="H460" s="86"/>
      <c r="I460" s="85"/>
      <c r="J460" s="92" t="str">
        <f t="shared" si="15"/>
        <v/>
      </c>
      <c r="K460" s="85"/>
      <c r="L460" s="85"/>
      <c r="M460" s="63"/>
      <c r="N460" s="63"/>
      <c r="O460" s="63"/>
      <c r="P460" s="63"/>
      <c r="Q460" s="63"/>
      <c r="R460" s="63"/>
      <c r="S460" s="63"/>
      <c r="T460" s="63"/>
      <c r="U460" s="63"/>
      <c r="V460" s="56" t="str">
        <f t="shared" si="14"/>
        <v/>
      </c>
    </row>
    <row r="461" spans="1:22" ht="12.75" customHeight="1" x14ac:dyDescent="0.25">
      <c r="A461" s="84"/>
      <c r="B461" s="84"/>
      <c r="C461" s="84"/>
      <c r="D461" s="84"/>
      <c r="E461" s="91"/>
      <c r="F461" s="85"/>
      <c r="G461" s="86"/>
      <c r="H461" s="86"/>
      <c r="I461" s="85"/>
      <c r="J461" s="92" t="str">
        <f t="shared" si="15"/>
        <v/>
      </c>
      <c r="K461" s="85"/>
      <c r="L461" s="85"/>
      <c r="M461" s="63"/>
      <c r="N461" s="63"/>
      <c r="O461" s="63"/>
      <c r="P461" s="63"/>
      <c r="Q461" s="63"/>
      <c r="R461" s="63"/>
      <c r="S461" s="63"/>
      <c r="T461" s="63"/>
      <c r="U461" s="63"/>
      <c r="V461" s="56" t="str">
        <f t="shared" si="14"/>
        <v/>
      </c>
    </row>
    <row r="462" spans="1:22" ht="12.75" customHeight="1" x14ac:dyDescent="0.25">
      <c r="A462" s="84"/>
      <c r="B462" s="84"/>
      <c r="C462" s="84"/>
      <c r="D462" s="84"/>
      <c r="E462" s="91"/>
      <c r="F462" s="85"/>
      <c r="G462" s="86"/>
      <c r="H462" s="86"/>
      <c r="I462" s="85"/>
      <c r="J462" s="92" t="str">
        <f t="shared" si="15"/>
        <v/>
      </c>
      <c r="K462" s="85"/>
      <c r="L462" s="85"/>
      <c r="M462" s="63"/>
      <c r="N462" s="63"/>
      <c r="O462" s="63"/>
      <c r="P462" s="63"/>
      <c r="Q462" s="63"/>
      <c r="R462" s="63"/>
      <c r="S462" s="63"/>
      <c r="T462" s="63"/>
      <c r="U462" s="63"/>
      <c r="V462" s="56" t="str">
        <f t="shared" si="14"/>
        <v/>
      </c>
    </row>
    <row r="463" spans="1:22" ht="12.75" customHeight="1" x14ac:dyDescent="0.25">
      <c r="A463" s="84"/>
      <c r="B463" s="84"/>
      <c r="C463" s="84"/>
      <c r="D463" s="84"/>
      <c r="E463" s="91"/>
      <c r="F463" s="85"/>
      <c r="G463" s="86"/>
      <c r="H463" s="86"/>
      <c r="I463" s="85"/>
      <c r="J463" s="92" t="str">
        <f t="shared" si="15"/>
        <v/>
      </c>
      <c r="K463" s="85"/>
      <c r="L463" s="85"/>
      <c r="M463" s="63"/>
      <c r="N463" s="63"/>
      <c r="O463" s="63"/>
      <c r="P463" s="63"/>
      <c r="Q463" s="63"/>
      <c r="R463" s="63"/>
      <c r="S463" s="63"/>
      <c r="T463" s="63"/>
      <c r="U463" s="63"/>
      <c r="V463" s="56" t="str">
        <f t="shared" si="14"/>
        <v/>
      </c>
    </row>
    <row r="464" spans="1:22" ht="12.75" customHeight="1" x14ac:dyDescent="0.25">
      <c r="A464" s="84"/>
      <c r="B464" s="84"/>
      <c r="C464" s="84"/>
      <c r="D464" s="84"/>
      <c r="E464" s="91"/>
      <c r="F464" s="85"/>
      <c r="G464" s="86"/>
      <c r="H464" s="86"/>
      <c r="I464" s="85"/>
      <c r="J464" s="92" t="str">
        <f t="shared" si="15"/>
        <v/>
      </c>
      <c r="K464" s="85"/>
      <c r="L464" s="85"/>
      <c r="M464" s="63"/>
      <c r="N464" s="63"/>
      <c r="O464" s="63"/>
      <c r="P464" s="63"/>
      <c r="Q464" s="63"/>
      <c r="R464" s="63"/>
      <c r="S464" s="63"/>
      <c r="T464" s="63"/>
      <c r="U464" s="63"/>
      <c r="V464" s="56" t="str">
        <f t="shared" si="14"/>
        <v/>
      </c>
    </row>
    <row r="465" spans="1:22" ht="12.75" customHeight="1" x14ac:dyDescent="0.25">
      <c r="A465" s="84"/>
      <c r="B465" s="84"/>
      <c r="C465" s="84"/>
      <c r="D465" s="84"/>
      <c r="E465" s="91"/>
      <c r="F465" s="85"/>
      <c r="G465" s="86"/>
      <c r="H465" s="86"/>
      <c r="I465" s="85"/>
      <c r="J465" s="92" t="str">
        <f t="shared" si="15"/>
        <v/>
      </c>
      <c r="K465" s="85"/>
      <c r="L465" s="85"/>
      <c r="M465" s="63"/>
      <c r="N465" s="63"/>
      <c r="O465" s="63"/>
      <c r="P465" s="63"/>
      <c r="Q465" s="63"/>
      <c r="R465" s="63"/>
      <c r="S465" s="63"/>
      <c r="T465" s="63"/>
      <c r="U465" s="63"/>
      <c r="V465" s="56" t="str">
        <f t="shared" si="14"/>
        <v/>
      </c>
    </row>
    <row r="466" spans="1:22" ht="12.75" customHeight="1" x14ac:dyDescent="0.25">
      <c r="A466" s="84"/>
      <c r="B466" s="84"/>
      <c r="C466" s="84"/>
      <c r="D466" s="84"/>
      <c r="E466" s="91"/>
      <c r="F466" s="85"/>
      <c r="G466" s="86"/>
      <c r="H466" s="86"/>
      <c r="I466" s="85"/>
      <c r="J466" s="92" t="str">
        <f t="shared" si="15"/>
        <v/>
      </c>
      <c r="K466" s="85"/>
      <c r="L466" s="85"/>
      <c r="M466" s="63"/>
      <c r="N466" s="63"/>
      <c r="O466" s="63"/>
      <c r="P466" s="63"/>
      <c r="Q466" s="63"/>
      <c r="R466" s="63"/>
      <c r="S466" s="63"/>
      <c r="T466" s="63"/>
      <c r="U466" s="63"/>
      <c r="V466" s="56" t="str">
        <f t="shared" si="14"/>
        <v/>
      </c>
    </row>
    <row r="467" spans="1:22" ht="12.75" customHeight="1" x14ac:dyDescent="0.25">
      <c r="A467" s="84"/>
      <c r="B467" s="84"/>
      <c r="C467" s="84"/>
      <c r="D467" s="84"/>
      <c r="E467" s="91"/>
      <c r="F467" s="85"/>
      <c r="G467" s="86"/>
      <c r="H467" s="86"/>
      <c r="I467" s="85"/>
      <c r="J467" s="92" t="str">
        <f t="shared" si="15"/>
        <v/>
      </c>
      <c r="K467" s="85"/>
      <c r="L467" s="85"/>
      <c r="M467" s="63"/>
      <c r="N467" s="63"/>
      <c r="O467" s="63"/>
      <c r="P467" s="63"/>
      <c r="Q467" s="63"/>
      <c r="R467" s="63"/>
      <c r="S467" s="63"/>
      <c r="T467" s="63"/>
      <c r="U467" s="63"/>
      <c r="V467" s="56" t="str">
        <f t="shared" si="14"/>
        <v/>
      </c>
    </row>
    <row r="468" spans="1:22" ht="12.75" customHeight="1" x14ac:dyDescent="0.25">
      <c r="A468" s="84"/>
      <c r="B468" s="84"/>
      <c r="C468" s="84"/>
      <c r="D468" s="84"/>
      <c r="E468" s="91"/>
      <c r="F468" s="85"/>
      <c r="G468" s="86"/>
      <c r="H468" s="86"/>
      <c r="I468" s="85"/>
      <c r="J468" s="92" t="str">
        <f t="shared" si="15"/>
        <v/>
      </c>
      <c r="K468" s="85"/>
      <c r="L468" s="85"/>
      <c r="M468" s="63"/>
      <c r="N468" s="63"/>
      <c r="O468" s="63"/>
      <c r="P468" s="63"/>
      <c r="Q468" s="63"/>
      <c r="R468" s="63"/>
      <c r="S468" s="63"/>
      <c r="T468" s="63"/>
      <c r="U468" s="63"/>
      <c r="V468" s="56" t="str">
        <f t="shared" si="14"/>
        <v/>
      </c>
    </row>
    <row r="469" spans="1:22" ht="12.75" customHeight="1" x14ac:dyDescent="0.25">
      <c r="A469" s="84"/>
      <c r="B469" s="84"/>
      <c r="C469" s="84"/>
      <c r="D469" s="84"/>
      <c r="E469" s="91"/>
      <c r="F469" s="85"/>
      <c r="G469" s="86"/>
      <c r="H469" s="86"/>
      <c r="I469" s="85"/>
      <c r="J469" s="92" t="str">
        <f t="shared" si="15"/>
        <v/>
      </c>
      <c r="K469" s="85"/>
      <c r="L469" s="85"/>
      <c r="M469" s="63"/>
      <c r="N469" s="63"/>
      <c r="O469" s="63"/>
      <c r="P469" s="63"/>
      <c r="Q469" s="63"/>
      <c r="R469" s="63"/>
      <c r="S469" s="63"/>
      <c r="T469" s="63"/>
      <c r="U469" s="63"/>
      <c r="V469" s="56" t="str">
        <f t="shared" si="14"/>
        <v/>
      </c>
    </row>
    <row r="470" spans="1:22" ht="12.75" customHeight="1" x14ac:dyDescent="0.25">
      <c r="A470" s="84"/>
      <c r="B470" s="84"/>
      <c r="C470" s="84"/>
      <c r="D470" s="84"/>
      <c r="E470" s="91"/>
      <c r="F470" s="85"/>
      <c r="G470" s="86"/>
      <c r="H470" s="86"/>
      <c r="I470" s="85"/>
      <c r="J470" s="92" t="str">
        <f t="shared" si="15"/>
        <v/>
      </c>
      <c r="K470" s="85"/>
      <c r="L470" s="85"/>
      <c r="M470" s="63"/>
      <c r="N470" s="63"/>
      <c r="O470" s="63"/>
      <c r="P470" s="63"/>
      <c r="Q470" s="63"/>
      <c r="R470" s="63"/>
      <c r="S470" s="63"/>
      <c r="T470" s="63"/>
      <c r="U470" s="63"/>
      <c r="V470" s="56" t="str">
        <f t="shared" si="14"/>
        <v/>
      </c>
    </row>
    <row r="471" spans="1:22" ht="12.75" customHeight="1" x14ac:dyDescent="0.25">
      <c r="A471" s="84"/>
      <c r="B471" s="84"/>
      <c r="C471" s="84"/>
      <c r="D471" s="84"/>
      <c r="E471" s="91"/>
      <c r="F471" s="85"/>
      <c r="G471" s="86"/>
      <c r="H471" s="86"/>
      <c r="I471" s="85"/>
      <c r="J471" s="92" t="str">
        <f t="shared" si="15"/>
        <v/>
      </c>
      <c r="K471" s="85"/>
      <c r="L471" s="85"/>
      <c r="M471" s="63"/>
      <c r="N471" s="63"/>
      <c r="O471" s="63"/>
      <c r="P471" s="63"/>
      <c r="Q471" s="63"/>
      <c r="R471" s="63"/>
      <c r="S471" s="63"/>
      <c r="T471" s="63"/>
      <c r="U471" s="63"/>
      <c r="V471" s="56" t="str">
        <f t="shared" si="14"/>
        <v/>
      </c>
    </row>
    <row r="472" spans="1:22" ht="12.75" customHeight="1" x14ac:dyDescent="0.25">
      <c r="A472" s="84"/>
      <c r="B472" s="84"/>
      <c r="C472" s="84"/>
      <c r="D472" s="84"/>
      <c r="E472" s="91"/>
      <c r="F472" s="85"/>
      <c r="G472" s="86"/>
      <c r="H472" s="86"/>
      <c r="I472" s="85"/>
      <c r="J472" s="92" t="str">
        <f t="shared" si="15"/>
        <v/>
      </c>
      <c r="K472" s="85"/>
      <c r="L472" s="85"/>
      <c r="M472" s="63"/>
      <c r="N472" s="63"/>
      <c r="O472" s="63"/>
      <c r="P472" s="63"/>
      <c r="Q472" s="63"/>
      <c r="R472" s="63"/>
      <c r="S472" s="63"/>
      <c r="T472" s="63"/>
      <c r="U472" s="63"/>
      <c r="V472" s="56" t="str">
        <f t="shared" si="14"/>
        <v/>
      </c>
    </row>
    <row r="473" spans="1:22" ht="12.75" customHeight="1" x14ac:dyDescent="0.25">
      <c r="A473" s="84"/>
      <c r="B473" s="84"/>
      <c r="C473" s="84"/>
      <c r="D473" s="84"/>
      <c r="E473" s="91"/>
      <c r="F473" s="85"/>
      <c r="G473" s="86"/>
      <c r="H473" s="86"/>
      <c r="I473" s="85"/>
      <c r="J473" s="92" t="str">
        <f t="shared" si="15"/>
        <v/>
      </c>
      <c r="K473" s="85"/>
      <c r="L473" s="85"/>
      <c r="M473" s="63"/>
      <c r="N473" s="63"/>
      <c r="O473" s="63"/>
      <c r="P473" s="63"/>
      <c r="Q473" s="63"/>
      <c r="R473" s="63"/>
      <c r="S473" s="63"/>
      <c r="T473" s="63"/>
      <c r="U473" s="63"/>
      <c r="V473" s="56" t="str">
        <f t="shared" si="14"/>
        <v/>
      </c>
    </row>
    <row r="474" spans="1:22" ht="12.75" customHeight="1" x14ac:dyDescent="0.25">
      <c r="A474" s="84"/>
      <c r="B474" s="84"/>
      <c r="C474" s="84"/>
      <c r="D474" s="84"/>
      <c r="E474" s="91"/>
      <c r="F474" s="85"/>
      <c r="G474" s="86"/>
      <c r="H474" s="86"/>
      <c r="I474" s="85"/>
      <c r="J474" s="92" t="str">
        <f t="shared" si="15"/>
        <v/>
      </c>
      <c r="K474" s="85"/>
      <c r="L474" s="85"/>
      <c r="M474" s="63"/>
      <c r="N474" s="63"/>
      <c r="O474" s="63"/>
      <c r="P474" s="63"/>
      <c r="Q474" s="63"/>
      <c r="R474" s="63"/>
      <c r="S474" s="63"/>
      <c r="T474" s="63"/>
      <c r="U474" s="63"/>
      <c r="V474" s="56" t="str">
        <f t="shared" si="14"/>
        <v/>
      </c>
    </row>
    <row r="475" spans="1:22" ht="12.75" customHeight="1" x14ac:dyDescent="0.25">
      <c r="A475" s="84"/>
      <c r="B475" s="84"/>
      <c r="C475" s="84"/>
      <c r="D475" s="84"/>
      <c r="E475" s="91"/>
      <c r="F475" s="85"/>
      <c r="G475" s="86"/>
      <c r="H475" s="86"/>
      <c r="I475" s="85"/>
      <c r="J475" s="92" t="str">
        <f t="shared" si="15"/>
        <v/>
      </c>
      <c r="K475" s="85"/>
      <c r="L475" s="85"/>
      <c r="M475" s="63"/>
      <c r="N475" s="63"/>
      <c r="O475" s="63"/>
      <c r="P475" s="63"/>
      <c r="Q475" s="63"/>
      <c r="R475" s="63"/>
      <c r="S475" s="63"/>
      <c r="T475" s="63"/>
      <c r="U475" s="63"/>
      <c r="V475" s="56" t="str">
        <f t="shared" si="14"/>
        <v/>
      </c>
    </row>
    <row r="476" spans="1:22" ht="12.75" customHeight="1" x14ac:dyDescent="0.25">
      <c r="A476" s="84"/>
      <c r="B476" s="84"/>
      <c r="C476" s="84"/>
      <c r="D476" s="84"/>
      <c r="E476" s="91"/>
      <c r="F476" s="85"/>
      <c r="G476" s="86"/>
      <c r="H476" s="86"/>
      <c r="I476" s="85"/>
      <c r="J476" s="92" t="str">
        <f t="shared" si="15"/>
        <v/>
      </c>
      <c r="K476" s="85"/>
      <c r="L476" s="85"/>
      <c r="M476" s="63"/>
      <c r="N476" s="63"/>
      <c r="O476" s="63"/>
      <c r="P476" s="63"/>
      <c r="Q476" s="63"/>
      <c r="R476" s="63"/>
      <c r="S476" s="63"/>
      <c r="T476" s="63"/>
      <c r="U476" s="63"/>
      <c r="V476" s="56" t="str">
        <f t="shared" si="14"/>
        <v/>
      </c>
    </row>
    <row r="477" spans="1:22" ht="12.75" customHeight="1" x14ac:dyDescent="0.25">
      <c r="A477" s="84"/>
      <c r="B477" s="84"/>
      <c r="C477" s="84"/>
      <c r="D477" s="84"/>
      <c r="E477" s="91"/>
      <c r="F477" s="85"/>
      <c r="G477" s="86"/>
      <c r="H477" s="86"/>
      <c r="I477" s="85"/>
      <c r="J477" s="92" t="str">
        <f t="shared" si="15"/>
        <v/>
      </c>
      <c r="K477" s="85"/>
      <c r="L477" s="85"/>
      <c r="M477" s="63"/>
      <c r="N477" s="63"/>
      <c r="O477" s="63"/>
      <c r="P477" s="63"/>
      <c r="Q477" s="63"/>
      <c r="R477" s="63"/>
      <c r="S477" s="63"/>
      <c r="T477" s="63"/>
      <c r="U477" s="63"/>
      <c r="V477" s="56" t="str">
        <f t="shared" si="14"/>
        <v/>
      </c>
    </row>
    <row r="478" spans="1:22" ht="12.75" customHeight="1" x14ac:dyDescent="0.25">
      <c r="A478" s="84"/>
      <c r="B478" s="84"/>
      <c r="C478" s="84"/>
      <c r="D478" s="84"/>
      <c r="E478" s="91"/>
      <c r="F478" s="85"/>
      <c r="G478" s="86"/>
      <c r="H478" s="86"/>
      <c r="I478" s="85"/>
      <c r="J478" s="92" t="str">
        <f t="shared" si="15"/>
        <v/>
      </c>
      <c r="K478" s="85"/>
      <c r="L478" s="85"/>
      <c r="M478" s="63"/>
      <c r="N478" s="63"/>
      <c r="O478" s="63"/>
      <c r="P478" s="63"/>
      <c r="Q478" s="63"/>
      <c r="R478" s="63"/>
      <c r="S478" s="63"/>
      <c r="T478" s="63"/>
      <c r="U478" s="63"/>
      <c r="V478" s="56" t="str">
        <f t="shared" si="14"/>
        <v/>
      </c>
    </row>
    <row r="479" spans="1:22" ht="12.75" customHeight="1" x14ac:dyDescent="0.25">
      <c r="A479" s="84"/>
      <c r="B479" s="84"/>
      <c r="C479" s="84"/>
      <c r="D479" s="84"/>
      <c r="E479" s="91"/>
      <c r="F479" s="85"/>
      <c r="G479" s="86"/>
      <c r="H479" s="86"/>
      <c r="I479" s="85"/>
      <c r="J479" s="92" t="str">
        <f t="shared" si="15"/>
        <v/>
      </c>
      <c r="K479" s="85"/>
      <c r="L479" s="85"/>
      <c r="M479" s="63"/>
      <c r="N479" s="63"/>
      <c r="O479" s="63"/>
      <c r="P479" s="63"/>
      <c r="Q479" s="63"/>
      <c r="R479" s="63"/>
      <c r="S479" s="63"/>
      <c r="T479" s="63"/>
      <c r="U479" s="63"/>
      <c r="V479" s="56" t="str">
        <f t="shared" si="14"/>
        <v/>
      </c>
    </row>
    <row r="480" spans="1:22" ht="12.75" customHeight="1" x14ac:dyDescent="0.25">
      <c r="A480" s="84"/>
      <c r="B480" s="84"/>
      <c r="C480" s="84"/>
      <c r="D480" s="84"/>
      <c r="E480" s="91"/>
      <c r="F480" s="85"/>
      <c r="G480" s="86"/>
      <c r="H480" s="86"/>
      <c r="I480" s="85"/>
      <c r="J480" s="92" t="str">
        <f t="shared" si="15"/>
        <v/>
      </c>
      <c r="K480" s="85"/>
      <c r="L480" s="85"/>
      <c r="M480" s="63"/>
      <c r="N480" s="63"/>
      <c r="O480" s="63"/>
      <c r="P480" s="63"/>
      <c r="Q480" s="63"/>
      <c r="R480" s="63"/>
      <c r="S480" s="63"/>
      <c r="T480" s="63"/>
      <c r="U480" s="63"/>
      <c r="V480" s="56" t="str">
        <f t="shared" si="14"/>
        <v/>
      </c>
    </row>
    <row r="481" spans="1:22" ht="12.75" customHeight="1" x14ac:dyDescent="0.25">
      <c r="A481" s="84"/>
      <c r="B481" s="84"/>
      <c r="C481" s="84"/>
      <c r="D481" s="84"/>
      <c r="E481" s="91"/>
      <c r="F481" s="85"/>
      <c r="G481" s="86"/>
      <c r="H481" s="86"/>
      <c r="I481" s="85"/>
      <c r="J481" s="92" t="str">
        <f t="shared" si="15"/>
        <v/>
      </c>
      <c r="K481" s="85"/>
      <c r="L481" s="85"/>
      <c r="M481" s="63"/>
      <c r="N481" s="63"/>
      <c r="O481" s="63"/>
      <c r="P481" s="63"/>
      <c r="Q481" s="63"/>
      <c r="R481" s="63"/>
      <c r="S481" s="63"/>
      <c r="T481" s="63"/>
      <c r="U481" s="63"/>
      <c r="V481" s="56" t="str">
        <f t="shared" si="14"/>
        <v/>
      </c>
    </row>
    <row r="482" spans="1:22" ht="12.75" customHeight="1" x14ac:dyDescent="0.25">
      <c r="A482" s="84"/>
      <c r="B482" s="84"/>
      <c r="C482" s="84"/>
      <c r="D482" s="84"/>
      <c r="E482" s="91"/>
      <c r="F482" s="85"/>
      <c r="G482" s="86"/>
      <c r="H482" s="86"/>
      <c r="I482" s="85"/>
      <c r="J482" s="92" t="str">
        <f t="shared" si="15"/>
        <v/>
      </c>
      <c r="K482" s="85"/>
      <c r="L482" s="85"/>
      <c r="M482" s="63"/>
      <c r="N482" s="63"/>
      <c r="O482" s="63"/>
      <c r="P482" s="63"/>
      <c r="Q482" s="63"/>
      <c r="R482" s="63"/>
      <c r="S482" s="63"/>
      <c r="T482" s="63"/>
      <c r="U482" s="63"/>
      <c r="V482" s="56" t="str">
        <f t="shared" si="14"/>
        <v/>
      </c>
    </row>
    <row r="483" spans="1:22" ht="12.75" customHeight="1" x14ac:dyDescent="0.25">
      <c r="A483" s="84"/>
      <c r="B483" s="84"/>
      <c r="C483" s="84"/>
      <c r="D483" s="84"/>
      <c r="E483" s="91"/>
      <c r="F483" s="85"/>
      <c r="G483" s="86"/>
      <c r="H483" s="86"/>
      <c r="I483" s="85"/>
      <c r="J483" s="92" t="str">
        <f t="shared" si="15"/>
        <v/>
      </c>
      <c r="K483" s="85"/>
      <c r="L483" s="85"/>
      <c r="M483" s="63"/>
      <c r="N483" s="63"/>
      <c r="O483" s="63"/>
      <c r="P483" s="63"/>
      <c r="Q483" s="63"/>
      <c r="R483" s="63"/>
      <c r="S483" s="63"/>
      <c r="T483" s="63"/>
      <c r="U483" s="63"/>
      <c r="V483" s="56" t="str">
        <f t="shared" si="14"/>
        <v/>
      </c>
    </row>
    <row r="484" spans="1:22" ht="12.75" customHeight="1" x14ac:dyDescent="0.25">
      <c r="A484" s="84"/>
      <c r="B484" s="84"/>
      <c r="C484" s="84"/>
      <c r="D484" s="84"/>
      <c r="E484" s="91"/>
      <c r="F484" s="85"/>
      <c r="G484" s="86"/>
      <c r="H484" s="86"/>
      <c r="I484" s="85"/>
      <c r="J484" s="92" t="str">
        <f t="shared" si="15"/>
        <v/>
      </c>
      <c r="K484" s="85"/>
      <c r="L484" s="85"/>
      <c r="M484" s="63"/>
      <c r="N484" s="63"/>
      <c r="O484" s="63"/>
      <c r="P484" s="63"/>
      <c r="Q484" s="63"/>
      <c r="R484" s="63"/>
      <c r="S484" s="63"/>
      <c r="T484" s="63"/>
      <c r="U484" s="63"/>
      <c r="V484" s="56" t="str">
        <f t="shared" si="14"/>
        <v/>
      </c>
    </row>
    <row r="485" spans="1:22" ht="12.75" customHeight="1" x14ac:dyDescent="0.25">
      <c r="A485" s="84"/>
      <c r="B485" s="84"/>
      <c r="C485" s="84"/>
      <c r="D485" s="84"/>
      <c r="E485" s="91"/>
      <c r="F485" s="85"/>
      <c r="G485" s="86"/>
      <c r="H485" s="86"/>
      <c r="I485" s="85"/>
      <c r="J485" s="92" t="str">
        <f t="shared" si="15"/>
        <v/>
      </c>
      <c r="K485" s="85"/>
      <c r="L485" s="85"/>
      <c r="M485" s="63"/>
      <c r="N485" s="63"/>
      <c r="O485" s="63"/>
      <c r="P485" s="63"/>
      <c r="Q485" s="63"/>
      <c r="R485" s="63"/>
      <c r="S485" s="63"/>
      <c r="T485" s="63"/>
      <c r="U485" s="63"/>
      <c r="V485" s="56" t="str">
        <f t="shared" si="14"/>
        <v/>
      </c>
    </row>
    <row r="486" spans="1:22" ht="12.75" customHeight="1" x14ac:dyDescent="0.25">
      <c r="A486" s="84"/>
      <c r="B486" s="84"/>
      <c r="C486" s="84"/>
      <c r="D486" s="84"/>
      <c r="E486" s="91"/>
      <c r="F486" s="85"/>
      <c r="G486" s="86"/>
      <c r="H486" s="86"/>
      <c r="I486" s="85"/>
      <c r="J486" s="92" t="str">
        <f t="shared" si="15"/>
        <v/>
      </c>
      <c r="K486" s="85"/>
      <c r="L486" s="85"/>
      <c r="M486" s="63"/>
      <c r="N486" s="63"/>
      <c r="O486" s="63"/>
      <c r="P486" s="63"/>
      <c r="Q486" s="63"/>
      <c r="R486" s="63"/>
      <c r="S486" s="63"/>
      <c r="T486" s="63"/>
      <c r="U486" s="63"/>
      <c r="V486" s="56" t="str">
        <f t="shared" si="14"/>
        <v/>
      </c>
    </row>
    <row r="487" spans="1:22" ht="12.75" customHeight="1" x14ac:dyDescent="0.25">
      <c r="A487" s="84"/>
      <c r="B487" s="84"/>
      <c r="C487" s="84"/>
      <c r="D487" s="84"/>
      <c r="E487" s="91"/>
      <c r="F487" s="85"/>
      <c r="G487" s="86"/>
      <c r="H487" s="86"/>
      <c r="I487" s="85"/>
      <c r="J487" s="92" t="str">
        <f t="shared" si="15"/>
        <v/>
      </c>
      <c r="K487" s="85"/>
      <c r="L487" s="85"/>
      <c r="M487" s="63"/>
      <c r="N487" s="63"/>
      <c r="O487" s="63"/>
      <c r="P487" s="63"/>
      <c r="Q487" s="63"/>
      <c r="R487" s="63"/>
      <c r="S487" s="63"/>
      <c r="T487" s="63"/>
      <c r="U487" s="63"/>
      <c r="V487" s="56" t="str">
        <f t="shared" si="14"/>
        <v/>
      </c>
    </row>
    <row r="488" spans="1:22" ht="12.75" customHeight="1" x14ac:dyDescent="0.25">
      <c r="A488" s="84"/>
      <c r="B488" s="84"/>
      <c r="C488" s="84"/>
      <c r="D488" s="84"/>
      <c r="E488" s="91"/>
      <c r="F488" s="85"/>
      <c r="G488" s="86"/>
      <c r="H488" s="86"/>
      <c r="I488" s="85"/>
      <c r="J488" s="92" t="str">
        <f t="shared" si="15"/>
        <v/>
      </c>
      <c r="K488" s="85"/>
      <c r="L488" s="85"/>
      <c r="M488" s="63"/>
      <c r="N488" s="63"/>
      <c r="O488" s="63"/>
      <c r="P488" s="63"/>
      <c r="Q488" s="63"/>
      <c r="R488" s="63"/>
      <c r="S488" s="63"/>
      <c r="T488" s="63"/>
      <c r="U488" s="63"/>
      <c r="V488" s="56" t="str">
        <f t="shared" si="14"/>
        <v/>
      </c>
    </row>
    <row r="489" spans="1:22" ht="12.75" customHeight="1" x14ac:dyDescent="0.25">
      <c r="A489" s="84"/>
      <c r="B489" s="84"/>
      <c r="C489" s="84"/>
      <c r="D489" s="84"/>
      <c r="E489" s="91"/>
      <c r="F489" s="85"/>
      <c r="G489" s="86"/>
      <c r="H489" s="86"/>
      <c r="I489" s="85"/>
      <c r="J489" s="92" t="str">
        <f t="shared" si="15"/>
        <v/>
      </c>
      <c r="K489" s="85"/>
      <c r="L489" s="85"/>
      <c r="M489" s="63"/>
      <c r="N489" s="63"/>
      <c r="O489" s="63"/>
      <c r="P489" s="63"/>
      <c r="Q489" s="63"/>
      <c r="R489" s="63"/>
      <c r="S489" s="63"/>
      <c r="T489" s="63"/>
      <c r="U489" s="63"/>
      <c r="V489" s="56" t="str">
        <f t="shared" si="14"/>
        <v/>
      </c>
    </row>
    <row r="490" spans="1:22" ht="12.75" customHeight="1" x14ac:dyDescent="0.25">
      <c r="A490" s="84"/>
      <c r="B490" s="84"/>
      <c r="C490" s="84"/>
      <c r="D490" s="84"/>
      <c r="E490" s="91"/>
      <c r="F490" s="85"/>
      <c r="G490" s="86"/>
      <c r="H490" s="86"/>
      <c r="I490" s="85"/>
      <c r="J490" s="92" t="str">
        <f t="shared" si="15"/>
        <v/>
      </c>
      <c r="K490" s="85"/>
      <c r="L490" s="85"/>
      <c r="M490" s="63"/>
      <c r="N490" s="63"/>
      <c r="O490" s="63"/>
      <c r="P490" s="63"/>
      <c r="Q490" s="63"/>
      <c r="R490" s="63"/>
      <c r="S490" s="63"/>
      <c r="T490" s="63"/>
      <c r="U490" s="63"/>
      <c r="V490" s="56" t="str">
        <f t="shared" si="14"/>
        <v/>
      </c>
    </row>
    <row r="491" spans="1:22" ht="12.75" customHeight="1" x14ac:dyDescent="0.25">
      <c r="A491" s="84"/>
      <c r="B491" s="84"/>
      <c r="C491" s="84"/>
      <c r="D491" s="84"/>
      <c r="E491" s="91"/>
      <c r="F491" s="85"/>
      <c r="G491" s="86"/>
      <c r="H491" s="86"/>
      <c r="I491" s="85"/>
      <c r="J491" s="92" t="str">
        <f t="shared" si="15"/>
        <v/>
      </c>
      <c r="K491" s="85"/>
      <c r="L491" s="85"/>
      <c r="M491" s="63"/>
      <c r="N491" s="63"/>
      <c r="O491" s="63"/>
      <c r="P491" s="63"/>
      <c r="Q491" s="63"/>
      <c r="R491" s="63"/>
      <c r="S491" s="63"/>
      <c r="T491" s="63"/>
      <c r="U491" s="63"/>
      <c r="V491" s="56" t="str">
        <f t="shared" si="14"/>
        <v/>
      </c>
    </row>
    <row r="492" spans="1:22" ht="12.75" customHeight="1" x14ac:dyDescent="0.25">
      <c r="A492" s="84"/>
      <c r="B492" s="84"/>
      <c r="C492" s="84"/>
      <c r="D492" s="84"/>
      <c r="E492" s="91"/>
      <c r="F492" s="85"/>
      <c r="G492" s="86"/>
      <c r="H492" s="86"/>
      <c r="I492" s="85"/>
      <c r="J492" s="92" t="str">
        <f t="shared" si="15"/>
        <v/>
      </c>
      <c r="K492" s="85"/>
      <c r="L492" s="85"/>
      <c r="M492" s="63"/>
      <c r="N492" s="63"/>
      <c r="O492" s="63"/>
      <c r="P492" s="63"/>
      <c r="Q492" s="63"/>
      <c r="R492" s="63"/>
      <c r="S492" s="63"/>
      <c r="T492" s="63"/>
      <c r="U492" s="63"/>
      <c r="V492" s="56" t="str">
        <f t="shared" si="14"/>
        <v/>
      </c>
    </row>
    <row r="493" spans="1:22" ht="12.75" customHeight="1" x14ac:dyDescent="0.25">
      <c r="A493" s="84"/>
      <c r="B493" s="84"/>
      <c r="C493" s="84"/>
      <c r="D493" s="84"/>
      <c r="E493" s="91"/>
      <c r="F493" s="85"/>
      <c r="G493" s="86"/>
      <c r="H493" s="86"/>
      <c r="I493" s="85"/>
      <c r="J493" s="92" t="str">
        <f t="shared" si="15"/>
        <v/>
      </c>
      <c r="K493" s="85"/>
      <c r="L493" s="85"/>
      <c r="M493" s="63"/>
      <c r="N493" s="63"/>
      <c r="O493" s="63"/>
      <c r="P493" s="63"/>
      <c r="Q493" s="63"/>
      <c r="R493" s="63"/>
      <c r="S493" s="63"/>
      <c r="T493" s="63"/>
      <c r="U493" s="63"/>
      <c r="V493" s="56" t="str">
        <f t="shared" si="14"/>
        <v/>
      </c>
    </row>
    <row r="494" spans="1:22" ht="12.75" customHeight="1" x14ac:dyDescent="0.25">
      <c r="A494" s="84"/>
      <c r="B494" s="84"/>
      <c r="C494" s="84"/>
      <c r="D494" s="84"/>
      <c r="E494" s="91"/>
      <c r="F494" s="85"/>
      <c r="G494" s="86"/>
      <c r="H494" s="86"/>
      <c r="I494" s="85"/>
      <c r="J494" s="92" t="str">
        <f t="shared" si="15"/>
        <v/>
      </c>
      <c r="K494" s="85"/>
      <c r="L494" s="85"/>
      <c r="M494" s="63"/>
      <c r="N494" s="63"/>
      <c r="O494" s="63"/>
      <c r="P494" s="63"/>
      <c r="Q494" s="63"/>
      <c r="R494" s="63"/>
      <c r="S494" s="63"/>
      <c r="T494" s="63"/>
      <c r="U494" s="63"/>
      <c r="V494" s="56" t="str">
        <f t="shared" si="14"/>
        <v/>
      </c>
    </row>
    <row r="495" spans="1:22" ht="12.75" customHeight="1" x14ac:dyDescent="0.25">
      <c r="A495" s="84"/>
      <c r="B495" s="84"/>
      <c r="C495" s="84"/>
      <c r="D495" s="84"/>
      <c r="E495" s="91"/>
      <c r="F495" s="85"/>
      <c r="G495" s="86"/>
      <c r="H495" s="86"/>
      <c r="I495" s="85"/>
      <c r="J495" s="92" t="str">
        <f t="shared" si="15"/>
        <v/>
      </c>
      <c r="K495" s="85"/>
      <c r="L495" s="85"/>
      <c r="M495" s="63"/>
      <c r="N495" s="63"/>
      <c r="O495" s="63"/>
      <c r="P495" s="63"/>
      <c r="Q495" s="63"/>
      <c r="R495" s="63"/>
      <c r="S495" s="63"/>
      <c r="T495" s="63"/>
      <c r="U495" s="63"/>
      <c r="V495" s="56" t="str">
        <f t="shared" si="14"/>
        <v/>
      </c>
    </row>
    <row r="496" spans="1:22" ht="12.75" customHeight="1" x14ac:dyDescent="0.25">
      <c r="A496" s="84"/>
      <c r="B496" s="84"/>
      <c r="C496" s="84"/>
      <c r="D496" s="84"/>
      <c r="E496" s="91"/>
      <c r="F496" s="85"/>
      <c r="G496" s="86"/>
      <c r="H496" s="86"/>
      <c r="I496" s="85"/>
      <c r="J496" s="92" t="str">
        <f t="shared" si="15"/>
        <v/>
      </c>
      <c r="K496" s="85"/>
      <c r="L496" s="85"/>
      <c r="M496" s="63"/>
      <c r="N496" s="63"/>
      <c r="O496" s="63"/>
      <c r="P496" s="63"/>
      <c r="Q496" s="63"/>
      <c r="R496" s="63"/>
      <c r="S496" s="63"/>
      <c r="T496" s="63"/>
      <c r="U496" s="63"/>
      <c r="V496" s="56" t="str">
        <f t="shared" si="14"/>
        <v/>
      </c>
    </row>
    <row r="497" spans="1:22" ht="12.75" customHeight="1" x14ac:dyDescent="0.25">
      <c r="A497" s="84"/>
      <c r="B497" s="84"/>
      <c r="C497" s="84"/>
      <c r="D497" s="84"/>
      <c r="E497" s="91"/>
      <c r="F497" s="85"/>
      <c r="G497" s="86"/>
      <c r="H497" s="86"/>
      <c r="I497" s="85"/>
      <c r="J497" s="92" t="str">
        <f t="shared" si="15"/>
        <v/>
      </c>
      <c r="K497" s="85"/>
      <c r="L497" s="85"/>
      <c r="M497" s="63"/>
      <c r="N497" s="63"/>
      <c r="O497" s="63"/>
      <c r="P497" s="63"/>
      <c r="Q497" s="63"/>
      <c r="R497" s="63"/>
      <c r="S497" s="63"/>
      <c r="T497" s="63"/>
      <c r="U497" s="63"/>
      <c r="V497" s="56" t="str">
        <f t="shared" si="14"/>
        <v/>
      </c>
    </row>
    <row r="498" spans="1:22" ht="12.75" customHeight="1" x14ac:dyDescent="0.25">
      <c r="A498" s="84"/>
      <c r="B498" s="84"/>
      <c r="C498" s="84"/>
      <c r="D498" s="84"/>
      <c r="E498" s="91"/>
      <c r="F498" s="85"/>
      <c r="G498" s="86"/>
      <c r="H498" s="86"/>
      <c r="I498" s="85"/>
      <c r="J498" s="92" t="str">
        <f t="shared" si="15"/>
        <v/>
      </c>
      <c r="K498" s="85"/>
      <c r="L498" s="85"/>
      <c r="M498" s="63"/>
      <c r="N498" s="63"/>
      <c r="O498" s="63"/>
      <c r="P498" s="63"/>
      <c r="Q498" s="63"/>
      <c r="R498" s="63"/>
      <c r="S498" s="63"/>
      <c r="T498" s="63"/>
      <c r="U498" s="63"/>
      <c r="V498" s="56" t="str">
        <f t="shared" si="14"/>
        <v/>
      </c>
    </row>
    <row r="499" spans="1:22" ht="12.75" customHeight="1" x14ac:dyDescent="0.25">
      <c r="A499" s="84"/>
      <c r="B499" s="84"/>
      <c r="C499" s="84"/>
      <c r="D499" s="84"/>
      <c r="E499" s="91"/>
      <c r="F499" s="85"/>
      <c r="G499" s="86"/>
      <c r="H499" s="86"/>
      <c r="I499" s="85"/>
      <c r="J499" s="92" t="str">
        <f t="shared" si="15"/>
        <v/>
      </c>
      <c r="K499" s="85"/>
      <c r="L499" s="85"/>
      <c r="M499" s="63"/>
      <c r="N499" s="63"/>
      <c r="O499" s="63"/>
      <c r="P499" s="63"/>
      <c r="Q499" s="63"/>
      <c r="R499" s="63"/>
      <c r="S499" s="63"/>
      <c r="T499" s="63"/>
      <c r="U499" s="63"/>
      <c r="V499" s="56" t="str">
        <f t="shared" si="14"/>
        <v/>
      </c>
    </row>
    <row r="500" spans="1:22" ht="12.75" customHeight="1" x14ac:dyDescent="0.25">
      <c r="A500" s="84"/>
      <c r="B500" s="84"/>
      <c r="C500" s="84"/>
      <c r="D500" s="84"/>
      <c r="E500" s="91"/>
      <c r="F500" s="85"/>
      <c r="G500" s="86"/>
      <c r="H500" s="86"/>
      <c r="I500" s="85"/>
      <c r="J500" s="92" t="str">
        <f t="shared" si="15"/>
        <v/>
      </c>
      <c r="K500" s="85"/>
      <c r="L500" s="85"/>
      <c r="M500" s="63"/>
      <c r="N500" s="63"/>
      <c r="O500" s="63"/>
      <c r="P500" s="63"/>
      <c r="Q500" s="63"/>
      <c r="R500" s="63"/>
      <c r="S500" s="63"/>
      <c r="T500" s="63"/>
      <c r="U500" s="63"/>
      <c r="V500" s="56" t="str">
        <f t="shared" si="14"/>
        <v/>
      </c>
    </row>
    <row r="501" spans="1:22" ht="12.75" customHeight="1" x14ac:dyDescent="0.25">
      <c r="A501" s="84"/>
      <c r="B501" s="84"/>
      <c r="C501" s="84"/>
      <c r="D501" s="84"/>
      <c r="E501" s="91"/>
      <c r="F501" s="85"/>
      <c r="G501" s="86"/>
      <c r="H501" s="86"/>
      <c r="I501" s="85"/>
      <c r="J501" s="92" t="str">
        <f t="shared" si="15"/>
        <v/>
      </c>
      <c r="K501" s="85"/>
      <c r="L501" s="85"/>
      <c r="M501" s="63"/>
      <c r="N501" s="63"/>
      <c r="O501" s="63"/>
      <c r="P501" s="63"/>
      <c r="Q501" s="63"/>
      <c r="R501" s="63"/>
      <c r="S501" s="63"/>
      <c r="T501" s="63"/>
      <c r="U501" s="63"/>
      <c r="V501" s="56" t="str">
        <f t="shared" si="14"/>
        <v/>
      </c>
    </row>
    <row r="502" spans="1:22" ht="12.75" customHeight="1" x14ac:dyDescent="0.25">
      <c r="A502" s="84"/>
      <c r="B502" s="84"/>
      <c r="C502" s="84"/>
      <c r="D502" s="84"/>
      <c r="E502" s="91"/>
      <c r="F502" s="85"/>
      <c r="G502" s="86"/>
      <c r="H502" s="86"/>
      <c r="I502" s="85"/>
      <c r="J502" s="92" t="str">
        <f t="shared" si="15"/>
        <v/>
      </c>
      <c r="K502" s="85"/>
      <c r="L502" s="85"/>
      <c r="M502" s="63"/>
      <c r="N502" s="63"/>
      <c r="O502" s="63"/>
      <c r="P502" s="63"/>
      <c r="Q502" s="63"/>
      <c r="R502" s="63"/>
      <c r="S502" s="63"/>
      <c r="T502" s="63"/>
      <c r="U502" s="63"/>
      <c r="V502" s="56" t="str">
        <f t="shared" si="14"/>
        <v/>
      </c>
    </row>
    <row r="503" spans="1:22" ht="12.75" customHeight="1" x14ac:dyDescent="0.25">
      <c r="A503" s="84"/>
      <c r="B503" s="84"/>
      <c r="C503" s="84"/>
      <c r="D503" s="84"/>
      <c r="E503" s="91"/>
      <c r="F503" s="85"/>
      <c r="G503" s="86"/>
      <c r="H503" s="86"/>
      <c r="I503" s="85"/>
      <c r="J503" s="92" t="str">
        <f t="shared" si="15"/>
        <v/>
      </c>
      <c r="K503" s="85"/>
      <c r="L503" s="85"/>
      <c r="M503" s="63"/>
      <c r="N503" s="63"/>
      <c r="O503" s="63"/>
      <c r="P503" s="63"/>
      <c r="Q503" s="63"/>
      <c r="R503" s="63"/>
      <c r="S503" s="63"/>
      <c r="T503" s="63"/>
      <c r="U503" s="63"/>
      <c r="V503" s="56" t="str">
        <f t="shared" si="14"/>
        <v/>
      </c>
    </row>
    <row r="504" spans="1:22" ht="12.75" customHeight="1" x14ac:dyDescent="0.25">
      <c r="A504" s="84"/>
      <c r="B504" s="84"/>
      <c r="C504" s="84"/>
      <c r="D504" s="84"/>
      <c r="E504" s="91"/>
      <c r="F504" s="85"/>
      <c r="G504" s="86"/>
      <c r="H504" s="86"/>
      <c r="I504" s="85"/>
      <c r="J504" s="92" t="str">
        <f t="shared" si="15"/>
        <v/>
      </c>
      <c r="K504" s="85"/>
      <c r="L504" s="85"/>
      <c r="M504" s="63"/>
      <c r="N504" s="63"/>
      <c r="O504" s="63"/>
      <c r="P504" s="63"/>
      <c r="Q504" s="63"/>
      <c r="R504" s="63"/>
      <c r="S504" s="63"/>
      <c r="T504" s="63"/>
      <c r="U504" s="63"/>
      <c r="V504" s="56" t="str">
        <f t="shared" si="14"/>
        <v/>
      </c>
    </row>
    <row r="505" spans="1:22" ht="12.75" customHeight="1" x14ac:dyDescent="0.25">
      <c r="A505" s="84"/>
      <c r="B505" s="84"/>
      <c r="C505" s="84"/>
      <c r="D505" s="84"/>
      <c r="E505" s="91"/>
      <c r="F505" s="85"/>
      <c r="G505" s="86"/>
      <c r="H505" s="86"/>
      <c r="I505" s="85"/>
      <c r="J505" s="92" t="str">
        <f t="shared" si="15"/>
        <v/>
      </c>
      <c r="K505" s="85"/>
      <c r="L505" s="85"/>
      <c r="M505" s="63"/>
      <c r="N505" s="63"/>
      <c r="O505" s="63"/>
      <c r="P505" s="63"/>
      <c r="Q505" s="63"/>
      <c r="R505" s="63"/>
      <c r="S505" s="63"/>
      <c r="T505" s="63"/>
      <c r="U505" s="63"/>
      <c r="V505" s="56" t="str">
        <f t="shared" si="14"/>
        <v/>
      </c>
    </row>
    <row r="506" spans="1:22" ht="12.75" customHeight="1" x14ac:dyDescent="0.25">
      <c r="A506" s="84"/>
      <c r="B506" s="84"/>
      <c r="C506" s="84"/>
      <c r="D506" s="84"/>
      <c r="E506" s="91"/>
      <c r="F506" s="85"/>
      <c r="G506" s="86"/>
      <c r="H506" s="86"/>
      <c r="I506" s="85"/>
      <c r="J506" s="92" t="str">
        <f t="shared" si="15"/>
        <v/>
      </c>
      <c r="K506" s="85"/>
      <c r="L506" s="85"/>
      <c r="M506" s="63"/>
      <c r="N506" s="63"/>
      <c r="O506" s="63"/>
      <c r="P506" s="63"/>
      <c r="Q506" s="63"/>
      <c r="R506" s="63"/>
      <c r="S506" s="63"/>
      <c r="T506" s="63"/>
      <c r="U506" s="63"/>
      <c r="V506" s="56" t="str">
        <f t="shared" si="14"/>
        <v/>
      </c>
    </row>
    <row r="507" spans="1:22" ht="12.75" customHeight="1" x14ac:dyDescent="0.25">
      <c r="A507" s="84"/>
      <c r="B507" s="84"/>
      <c r="C507" s="84"/>
      <c r="D507" s="84"/>
      <c r="E507" s="91"/>
      <c r="F507" s="85"/>
      <c r="G507" s="86"/>
      <c r="H507" s="86"/>
      <c r="I507" s="85"/>
      <c r="J507" s="92" t="str">
        <f t="shared" si="15"/>
        <v/>
      </c>
      <c r="K507" s="85"/>
      <c r="L507" s="85"/>
      <c r="M507" s="63"/>
      <c r="N507" s="63"/>
      <c r="O507" s="63"/>
      <c r="P507" s="63"/>
      <c r="Q507" s="63"/>
      <c r="R507" s="63"/>
      <c r="S507" s="63"/>
      <c r="T507" s="63"/>
      <c r="U507" s="63"/>
      <c r="V507" s="56" t="str">
        <f t="shared" si="14"/>
        <v/>
      </c>
    </row>
    <row r="508" spans="1:22" ht="12.75" customHeight="1" x14ac:dyDescent="0.25">
      <c r="A508" s="84"/>
      <c r="B508" s="84"/>
      <c r="C508" s="84"/>
      <c r="D508" s="84"/>
      <c r="E508" s="91"/>
      <c r="F508" s="85"/>
      <c r="G508" s="86"/>
      <c r="H508" s="86"/>
      <c r="I508" s="85"/>
      <c r="J508" s="92" t="str">
        <f t="shared" si="15"/>
        <v/>
      </c>
      <c r="K508" s="85"/>
      <c r="L508" s="85"/>
      <c r="M508" s="63"/>
      <c r="N508" s="63"/>
      <c r="O508" s="63"/>
      <c r="P508" s="63"/>
      <c r="Q508" s="63"/>
      <c r="R508" s="63"/>
      <c r="S508" s="63"/>
      <c r="T508" s="63"/>
      <c r="U508" s="63"/>
      <c r="V508" s="56" t="str">
        <f t="shared" si="14"/>
        <v/>
      </c>
    </row>
    <row r="509" spans="1:22" ht="12.75" customHeight="1" x14ac:dyDescent="0.25">
      <c r="A509" s="84"/>
      <c r="B509" s="84"/>
      <c r="C509" s="84"/>
      <c r="D509" s="84"/>
      <c r="E509" s="91"/>
      <c r="F509" s="85"/>
      <c r="G509" s="86"/>
      <c r="H509" s="86"/>
      <c r="I509" s="85"/>
      <c r="J509" s="92" t="str">
        <f t="shared" si="15"/>
        <v/>
      </c>
      <c r="K509" s="85"/>
      <c r="L509" s="85"/>
      <c r="M509" s="63"/>
      <c r="N509" s="63"/>
      <c r="O509" s="63"/>
      <c r="P509" s="63"/>
      <c r="Q509" s="63"/>
      <c r="R509" s="63"/>
      <c r="S509" s="63"/>
      <c r="T509" s="63"/>
      <c r="U509" s="63"/>
      <c r="V509" s="56" t="str">
        <f t="shared" si="14"/>
        <v/>
      </c>
    </row>
    <row r="510" spans="1:22" ht="12.75" customHeight="1" x14ac:dyDescent="0.25">
      <c r="A510" s="84"/>
      <c r="B510" s="84"/>
      <c r="C510" s="84"/>
      <c r="D510" s="84"/>
      <c r="E510" s="91"/>
      <c r="F510" s="85"/>
      <c r="G510" s="86"/>
      <c r="H510" s="86"/>
      <c r="I510" s="85"/>
      <c r="J510" s="92" t="str">
        <f t="shared" si="15"/>
        <v/>
      </c>
      <c r="K510" s="85"/>
      <c r="L510" s="85"/>
      <c r="M510" s="63"/>
      <c r="N510" s="63"/>
      <c r="O510" s="63"/>
      <c r="P510" s="63"/>
      <c r="Q510" s="63"/>
      <c r="R510" s="63"/>
      <c r="S510" s="63"/>
      <c r="T510" s="63"/>
      <c r="U510" s="63"/>
      <c r="V510" s="56" t="str">
        <f t="shared" si="14"/>
        <v/>
      </c>
    </row>
    <row r="511" spans="1:22" ht="12.75" customHeight="1" x14ac:dyDescent="0.25">
      <c r="A511" s="84"/>
      <c r="B511" s="84"/>
      <c r="C511" s="84"/>
      <c r="D511" s="84"/>
      <c r="E511" s="91"/>
      <c r="F511" s="85"/>
      <c r="G511" s="86"/>
      <c r="H511" s="86"/>
      <c r="I511" s="85"/>
      <c r="J511" s="92" t="str">
        <f t="shared" si="15"/>
        <v/>
      </c>
      <c r="K511" s="85"/>
      <c r="L511" s="85"/>
      <c r="M511" s="63"/>
      <c r="N511" s="63"/>
      <c r="O511" s="63"/>
      <c r="P511" s="63"/>
      <c r="Q511" s="63"/>
      <c r="R511" s="63"/>
      <c r="S511" s="63"/>
      <c r="T511" s="63"/>
      <c r="U511" s="63"/>
      <c r="V511" s="56" t="str">
        <f t="shared" si="14"/>
        <v/>
      </c>
    </row>
  </sheetData>
  <sheetProtection algorithmName="SHA-512" hashValue="9z2Ft1X0BTyiTg/RVhQyBUC0+LXMKPwTq8eFdgKv1Ez6biSe1n+KwEvBEOuJYh/rF4n7L0Eq2xuHO+YM6UCM1A==" saltValue="SHiP/JIEqW2O5KmQyNmtkw==" spinCount="100000" sheet="1" objects="1" scenarios="1" formatCells="0" formatColumns="0" formatRows="0" sort="0" autoFilter="0"/>
  <conditionalFormatting sqref="F2">
    <cfRule type="containsBlanks" dxfId="1" priority="3">
      <formula>LEN(TRIM(F2))=0</formula>
    </cfRule>
  </conditionalFormatting>
  <conditionalFormatting sqref="K2">
    <cfRule type="containsBlanks" dxfId="0" priority="1">
      <formula>LEN(TRIM(K2))=0</formula>
    </cfRule>
  </conditionalFormatting>
  <dataValidations count="6">
    <dataValidation type="textLength" operator="lessThanOrEqual" showInputMessage="1" showErrorMessage="1" errorTitle="Character limit exceeded" error="Description is 2000 characters max" prompt="Please limit the Long Description to 2000 Characters Max" sqref="F2">
      <formula1>2000</formula1>
    </dataValidation>
    <dataValidation type="list" allowBlank="1" showInputMessage="1" showErrorMessage="1" sqref="A3:A1048576">
      <formula1>Class1</formula1>
    </dataValidation>
    <dataValidation type="list" allowBlank="1" showInputMessage="1" showErrorMessage="1" sqref="C3 C5:C1048576">
      <formula1>Grade</formula1>
    </dataValidation>
    <dataValidation type="list" allowBlank="1" showInputMessage="1" showErrorMessage="1" sqref="D3:D1048576">
      <formula1>Units</formula1>
    </dataValidation>
    <dataValidation type="textLength" allowBlank="1" showInputMessage="1" showErrorMessage="1" sqref="E3:E1048576">
      <formula1>0</formula1>
      <formula2>40</formula2>
    </dataValidation>
    <dataValidation type="whole" allowBlank="1" showInputMessage="1" showErrorMessage="1" errorTitle="Number error" error="Only use Whole Numbers!" sqref="I4:I1048576">
      <formula1>1</formula1>
      <formula2>100000000</formula2>
    </dataValidation>
  </dataValidations>
  <hyperlinks>
    <hyperlink ref="L3" r:id="rId1" display="www.abccorp.com"/>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INDIRECT(VLOOKUP(A3,'Sourcing Instructions'!$D$31:$E$37,2,FALSE))</xm:f>
          </x14:formula1>
          <xm:sqref>B5:B1048576 B3 B4</xm:sqref>
        </x14:dataValidation>
        <x14:dataValidation type="list" allowBlank="1" showInputMessage="1" showErrorMessage="1">
          <x14:formula1>
            <xm:f>INDIRECT(VLOOKUP(A4,'Sourcing Instructions'!$D$31:$E$37,2,FALSE))</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
  <sheetViews>
    <sheetView workbookViewId="0">
      <selection activeCell="C11" sqref="C11"/>
    </sheetView>
  </sheetViews>
  <sheetFormatPr defaultRowHeight="15" x14ac:dyDescent="0.25"/>
  <cols>
    <col min="1" max="1" width="35.7109375" customWidth="1"/>
    <col min="2" max="2" width="63.7109375" customWidth="1"/>
    <col min="3" max="3" width="41.85546875" customWidth="1"/>
    <col min="4" max="4" width="24.42578125" customWidth="1"/>
  </cols>
  <sheetData>
    <row r="1" spans="1:4" ht="15.75" x14ac:dyDescent="0.25">
      <c r="A1" s="64" t="s">
        <v>812</v>
      </c>
      <c r="B1" s="65" t="s">
        <v>813</v>
      </c>
      <c r="C1" s="64" t="s">
        <v>814</v>
      </c>
      <c r="D1" s="64" t="s">
        <v>815</v>
      </c>
    </row>
    <row r="2" spans="1:4" ht="60" x14ac:dyDescent="0.25">
      <c r="A2" s="6" t="s">
        <v>765</v>
      </c>
      <c r="B2" s="70" t="s">
        <v>816</v>
      </c>
      <c r="C2" s="66" t="s">
        <v>817</v>
      </c>
      <c r="D2" s="71" t="s">
        <v>818</v>
      </c>
    </row>
    <row r="3" spans="1:4" ht="45" x14ac:dyDescent="0.25">
      <c r="A3" s="6" t="s">
        <v>785</v>
      </c>
      <c r="B3" s="70" t="s">
        <v>829</v>
      </c>
      <c r="C3" s="67" t="s">
        <v>830</v>
      </c>
      <c r="D3" s="71" t="s">
        <v>818</v>
      </c>
    </row>
    <row r="4" spans="1:4" x14ac:dyDescent="0.25">
      <c r="A4" s="6" t="s">
        <v>786</v>
      </c>
      <c r="B4" s="72" t="s">
        <v>831</v>
      </c>
      <c r="C4" s="66" t="s">
        <v>817</v>
      </c>
      <c r="D4" s="71" t="s">
        <v>818</v>
      </c>
    </row>
    <row r="5" spans="1:4" ht="30" x14ac:dyDescent="0.25">
      <c r="A5" s="45" t="s">
        <v>836</v>
      </c>
      <c r="B5" s="70" t="s">
        <v>819</v>
      </c>
      <c r="C5" s="66" t="s">
        <v>817</v>
      </c>
      <c r="D5" s="71">
        <v>40</v>
      </c>
    </row>
    <row r="6" spans="1:4" ht="45" x14ac:dyDescent="0.25">
      <c r="A6" s="6" t="s">
        <v>783</v>
      </c>
      <c r="B6" s="70" t="s">
        <v>820</v>
      </c>
      <c r="C6" s="66" t="s">
        <v>817</v>
      </c>
      <c r="D6" s="73">
        <v>40</v>
      </c>
    </row>
    <row r="7" spans="1:4" ht="45" x14ac:dyDescent="0.25">
      <c r="A7" s="45" t="s">
        <v>837</v>
      </c>
      <c r="B7" s="70" t="s">
        <v>821</v>
      </c>
      <c r="C7" s="71" t="s">
        <v>822</v>
      </c>
      <c r="D7" s="71" t="s">
        <v>818</v>
      </c>
    </row>
    <row r="8" spans="1:4" ht="45" x14ac:dyDescent="0.25">
      <c r="A8" s="45" t="s">
        <v>838</v>
      </c>
      <c r="B8" s="70" t="s">
        <v>823</v>
      </c>
      <c r="C8" s="71" t="s">
        <v>822</v>
      </c>
      <c r="D8" s="71" t="s">
        <v>818</v>
      </c>
    </row>
    <row r="9" spans="1:4" ht="30" x14ac:dyDescent="0.25">
      <c r="A9" s="45" t="s">
        <v>839</v>
      </c>
      <c r="B9" s="70" t="s">
        <v>824</v>
      </c>
      <c r="C9" s="66" t="s">
        <v>817</v>
      </c>
      <c r="D9" s="71">
        <v>20</v>
      </c>
    </row>
    <row r="10" spans="1:4" ht="45" x14ac:dyDescent="0.25">
      <c r="A10" s="6" t="s">
        <v>533</v>
      </c>
      <c r="B10" s="70" t="s">
        <v>825</v>
      </c>
      <c r="C10" s="66" t="s">
        <v>817</v>
      </c>
      <c r="D10" s="71">
        <v>20</v>
      </c>
    </row>
    <row r="11" spans="1:4" ht="30" x14ac:dyDescent="0.25">
      <c r="A11" s="74" t="s">
        <v>832</v>
      </c>
      <c r="B11" s="75" t="s">
        <v>835</v>
      </c>
      <c r="C11" s="69" t="s">
        <v>826</v>
      </c>
      <c r="D11" s="73">
        <v>40</v>
      </c>
    </row>
    <row r="12" spans="1:4" ht="30" x14ac:dyDescent="0.25">
      <c r="A12" s="47" t="s">
        <v>796</v>
      </c>
      <c r="B12" s="70" t="s">
        <v>827</v>
      </c>
      <c r="C12" s="71" t="s">
        <v>822</v>
      </c>
      <c r="D12" s="71" t="s">
        <v>818</v>
      </c>
    </row>
    <row r="13" spans="1:4" ht="30" x14ac:dyDescent="0.25">
      <c r="A13" s="47" t="s">
        <v>799</v>
      </c>
      <c r="B13" s="70" t="s">
        <v>828</v>
      </c>
      <c r="C13" s="71" t="s">
        <v>822</v>
      </c>
      <c r="D13" s="71" t="s">
        <v>818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topLeftCell="G1" workbookViewId="0">
      <pane ySplit="2" topLeftCell="A87" activePane="bottomLeft" state="frozen"/>
      <selection pane="bottomLeft" activeCell="G3" sqref="G3"/>
    </sheetView>
  </sheetViews>
  <sheetFormatPr defaultRowHeight="15" x14ac:dyDescent="0.25"/>
  <cols>
    <col min="1" max="1" width="19.140625" customWidth="1"/>
    <col min="2" max="2" width="37" customWidth="1"/>
    <col min="3" max="3" width="45" style="1" customWidth="1"/>
    <col min="4" max="4" width="31.7109375" customWidth="1"/>
    <col min="5" max="5" width="46.28515625" customWidth="1"/>
    <col min="6" max="6" width="38" customWidth="1"/>
    <col min="7" max="8" width="25.7109375" customWidth="1"/>
    <col min="9" max="9" width="27.140625" customWidth="1"/>
    <col min="10" max="10" width="35.7109375" customWidth="1"/>
    <col min="11" max="11" width="19.140625" customWidth="1"/>
    <col min="12" max="12" width="18" customWidth="1"/>
    <col min="13" max="13" width="17.85546875" customWidth="1"/>
  </cols>
  <sheetData>
    <row r="1" spans="1:13" ht="30" x14ac:dyDescent="0.25">
      <c r="A1" s="3" t="s">
        <v>747</v>
      </c>
      <c r="B1" s="3" t="s">
        <v>747</v>
      </c>
      <c r="C1" s="3" t="s">
        <v>748</v>
      </c>
      <c r="D1" s="3" t="s">
        <v>749</v>
      </c>
      <c r="E1" s="41" t="s">
        <v>750</v>
      </c>
      <c r="F1" s="41" t="s">
        <v>751</v>
      </c>
      <c r="G1" s="3" t="s">
        <v>752</v>
      </c>
      <c r="H1" s="3"/>
      <c r="I1" s="41" t="s">
        <v>753</v>
      </c>
      <c r="J1" s="41" t="s">
        <v>754</v>
      </c>
      <c r="K1" s="42" t="s">
        <v>755</v>
      </c>
      <c r="L1" s="42" t="s">
        <v>755</v>
      </c>
      <c r="M1" s="42" t="s">
        <v>755</v>
      </c>
    </row>
    <row r="2" spans="1:13" s="30" customFormat="1" ht="113.25" customHeight="1" x14ac:dyDescent="0.25">
      <c r="A2" s="6" t="s">
        <v>756</v>
      </c>
      <c r="B2" s="4" t="s">
        <v>757</v>
      </c>
      <c r="C2" s="43" t="s">
        <v>546</v>
      </c>
      <c r="D2" s="43" t="s">
        <v>758</v>
      </c>
      <c r="E2" s="4" t="s">
        <v>759</v>
      </c>
      <c r="F2" s="44" t="s">
        <v>760</v>
      </c>
      <c r="G2" s="4" t="s">
        <v>761</v>
      </c>
      <c r="H2" s="4"/>
      <c r="I2" s="4" t="s">
        <v>762</v>
      </c>
      <c r="J2" s="4" t="s">
        <v>763</v>
      </c>
      <c r="K2" s="4" t="s">
        <v>530</v>
      </c>
      <c r="L2" s="4" t="s">
        <v>529</v>
      </c>
      <c r="M2" s="45" t="s">
        <v>764</v>
      </c>
    </row>
    <row r="3" spans="1:13" ht="210" x14ac:dyDescent="0.25">
      <c r="D3" t="s">
        <v>765</v>
      </c>
      <c r="E3" s="1" t="s">
        <v>766</v>
      </c>
      <c r="G3" t="s">
        <v>627</v>
      </c>
      <c r="H3" s="1"/>
      <c r="I3" s="1" t="s">
        <v>767</v>
      </c>
      <c r="J3" t="s">
        <v>32</v>
      </c>
    </row>
    <row r="4" spans="1:13" x14ac:dyDescent="0.25">
      <c r="G4" t="s">
        <v>628</v>
      </c>
      <c r="H4" s="1"/>
      <c r="I4" s="1" t="s">
        <v>745</v>
      </c>
      <c r="J4" t="s">
        <v>584</v>
      </c>
    </row>
    <row r="5" spans="1:13" x14ac:dyDescent="0.25">
      <c r="G5" t="s">
        <v>629</v>
      </c>
      <c r="I5" s="46" t="s">
        <v>768</v>
      </c>
      <c r="J5" t="s">
        <v>39</v>
      </c>
    </row>
    <row r="6" spans="1:13" x14ac:dyDescent="0.25">
      <c r="G6" t="s">
        <v>630</v>
      </c>
      <c r="I6" t="s">
        <v>768</v>
      </c>
    </row>
    <row r="7" spans="1:13" x14ac:dyDescent="0.25">
      <c r="G7" t="s">
        <v>631</v>
      </c>
      <c r="I7" t="s">
        <v>768</v>
      </c>
    </row>
    <row r="8" spans="1:13" x14ac:dyDescent="0.25">
      <c r="G8" t="s">
        <v>632</v>
      </c>
      <c r="I8" s="46" t="s">
        <v>768</v>
      </c>
    </row>
    <row r="9" spans="1:13" x14ac:dyDescent="0.25">
      <c r="G9" t="s">
        <v>633</v>
      </c>
      <c r="I9" t="s">
        <v>768</v>
      </c>
    </row>
    <row r="10" spans="1:13" x14ac:dyDescent="0.25">
      <c r="G10" t="s">
        <v>634</v>
      </c>
      <c r="I10" t="s">
        <v>768</v>
      </c>
    </row>
    <row r="11" spans="1:13" x14ac:dyDescent="0.25">
      <c r="G11" t="s">
        <v>635</v>
      </c>
      <c r="H11" t="s">
        <v>673</v>
      </c>
      <c r="I11" t="s">
        <v>768</v>
      </c>
    </row>
    <row r="12" spans="1:13" x14ac:dyDescent="0.25">
      <c r="H12" t="s">
        <v>639</v>
      </c>
      <c r="I12" t="s">
        <v>768</v>
      </c>
    </row>
    <row r="13" spans="1:13" x14ac:dyDescent="0.25">
      <c r="H13" t="s">
        <v>674</v>
      </c>
      <c r="I13" t="s">
        <v>768</v>
      </c>
    </row>
    <row r="14" spans="1:13" x14ac:dyDescent="0.25">
      <c r="G14" t="s">
        <v>636</v>
      </c>
      <c r="I14" t="s">
        <v>769</v>
      </c>
    </row>
    <row r="15" spans="1:13" x14ac:dyDescent="0.25">
      <c r="G15" t="s">
        <v>637</v>
      </c>
      <c r="I15" t="s">
        <v>768</v>
      </c>
    </row>
    <row r="16" spans="1:13" x14ac:dyDescent="0.25">
      <c r="G16" t="s">
        <v>638</v>
      </c>
      <c r="I16" t="s">
        <v>768</v>
      </c>
    </row>
    <row r="17" spans="7:9" x14ac:dyDescent="0.25">
      <c r="G17" t="s">
        <v>639</v>
      </c>
      <c r="H17" t="s">
        <v>675</v>
      </c>
      <c r="I17" t="s">
        <v>769</v>
      </c>
    </row>
    <row r="18" spans="7:9" x14ac:dyDescent="0.25">
      <c r="H18" t="s">
        <v>676</v>
      </c>
      <c r="I18" t="s">
        <v>769</v>
      </c>
    </row>
    <row r="19" spans="7:9" x14ac:dyDescent="0.25">
      <c r="H19" t="s">
        <v>677</v>
      </c>
      <c r="I19" t="s">
        <v>770</v>
      </c>
    </row>
    <row r="20" spans="7:9" x14ac:dyDescent="0.25">
      <c r="H20" t="s">
        <v>678</v>
      </c>
      <c r="I20" t="s">
        <v>770</v>
      </c>
    </row>
    <row r="21" spans="7:9" x14ac:dyDescent="0.25">
      <c r="H21" t="s">
        <v>679</v>
      </c>
      <c r="I21" t="s">
        <v>770</v>
      </c>
    </row>
    <row r="22" spans="7:9" x14ac:dyDescent="0.25">
      <c r="G22" t="s">
        <v>640</v>
      </c>
      <c r="I22" t="s">
        <v>768</v>
      </c>
    </row>
    <row r="23" spans="7:9" x14ac:dyDescent="0.25">
      <c r="G23" t="s">
        <v>641</v>
      </c>
      <c r="I23" t="s">
        <v>771</v>
      </c>
    </row>
    <row r="24" spans="7:9" x14ac:dyDescent="0.25">
      <c r="G24" t="s">
        <v>642</v>
      </c>
      <c r="I24" t="s">
        <v>768</v>
      </c>
    </row>
    <row r="25" spans="7:9" x14ac:dyDescent="0.25">
      <c r="G25" t="s">
        <v>643</v>
      </c>
      <c r="I25" t="s">
        <v>772</v>
      </c>
    </row>
    <row r="26" spans="7:9" x14ac:dyDescent="0.25">
      <c r="G26" t="s">
        <v>644</v>
      </c>
      <c r="H26" t="s">
        <v>680</v>
      </c>
      <c r="I26" t="s">
        <v>768</v>
      </c>
    </row>
    <row r="27" spans="7:9" x14ac:dyDescent="0.25">
      <c r="H27" t="s">
        <v>681</v>
      </c>
      <c r="I27" t="s">
        <v>768</v>
      </c>
    </row>
    <row r="28" spans="7:9" x14ac:dyDescent="0.25">
      <c r="H28" t="s">
        <v>682</v>
      </c>
      <c r="I28" t="s">
        <v>768</v>
      </c>
    </row>
    <row r="29" spans="7:9" x14ac:dyDescent="0.25">
      <c r="H29" t="s">
        <v>683</v>
      </c>
      <c r="I29" t="s">
        <v>768</v>
      </c>
    </row>
    <row r="30" spans="7:9" x14ac:dyDescent="0.25">
      <c r="H30" t="s">
        <v>684</v>
      </c>
      <c r="I30" t="s">
        <v>768</v>
      </c>
    </row>
    <row r="31" spans="7:9" x14ac:dyDescent="0.25">
      <c r="H31" t="s">
        <v>685</v>
      </c>
      <c r="I31" t="s">
        <v>768</v>
      </c>
    </row>
    <row r="32" spans="7:9" x14ac:dyDescent="0.25">
      <c r="H32" t="s">
        <v>686</v>
      </c>
      <c r="I32" t="s">
        <v>768</v>
      </c>
    </row>
    <row r="33" spans="7:9" x14ac:dyDescent="0.25">
      <c r="H33" t="s">
        <v>687</v>
      </c>
      <c r="I33" t="s">
        <v>768</v>
      </c>
    </row>
    <row r="34" spans="7:9" x14ac:dyDescent="0.25">
      <c r="H34" t="s">
        <v>688</v>
      </c>
      <c r="I34" t="s">
        <v>768</v>
      </c>
    </row>
    <row r="35" spans="7:9" x14ac:dyDescent="0.25">
      <c r="H35" t="s">
        <v>689</v>
      </c>
      <c r="I35" t="s">
        <v>768</v>
      </c>
    </row>
    <row r="36" spans="7:9" x14ac:dyDescent="0.25">
      <c r="H36" t="s">
        <v>690</v>
      </c>
      <c r="I36" t="s">
        <v>768</v>
      </c>
    </row>
    <row r="37" spans="7:9" x14ac:dyDescent="0.25">
      <c r="H37" t="s">
        <v>691</v>
      </c>
      <c r="I37" t="s">
        <v>768</v>
      </c>
    </row>
    <row r="38" spans="7:9" x14ac:dyDescent="0.25">
      <c r="H38" t="s">
        <v>692</v>
      </c>
      <c r="I38" t="s">
        <v>768</v>
      </c>
    </row>
    <row r="39" spans="7:9" x14ac:dyDescent="0.25">
      <c r="H39" t="s">
        <v>693</v>
      </c>
      <c r="I39" t="s">
        <v>768</v>
      </c>
    </row>
    <row r="40" spans="7:9" x14ac:dyDescent="0.25">
      <c r="H40" t="s">
        <v>694</v>
      </c>
      <c r="I40" t="s">
        <v>768</v>
      </c>
    </row>
    <row r="41" spans="7:9" x14ac:dyDescent="0.25">
      <c r="H41" t="s">
        <v>695</v>
      </c>
      <c r="I41" t="s">
        <v>768</v>
      </c>
    </row>
    <row r="42" spans="7:9" x14ac:dyDescent="0.25">
      <c r="H42" t="s">
        <v>696</v>
      </c>
      <c r="I42" t="s">
        <v>768</v>
      </c>
    </row>
    <row r="43" spans="7:9" x14ac:dyDescent="0.25">
      <c r="H43" t="s">
        <v>697</v>
      </c>
      <c r="I43" t="s">
        <v>768</v>
      </c>
    </row>
    <row r="44" spans="7:9" x14ac:dyDescent="0.25">
      <c r="H44" t="s">
        <v>698</v>
      </c>
      <c r="I44" t="s">
        <v>768</v>
      </c>
    </row>
    <row r="45" spans="7:9" x14ac:dyDescent="0.25">
      <c r="H45" t="s">
        <v>699</v>
      </c>
      <c r="I45" t="s">
        <v>768</v>
      </c>
    </row>
    <row r="46" spans="7:9" x14ac:dyDescent="0.25">
      <c r="G46" t="s">
        <v>645</v>
      </c>
      <c r="I46" t="s">
        <v>769</v>
      </c>
    </row>
    <row r="47" spans="7:9" x14ac:dyDescent="0.25">
      <c r="G47" t="s">
        <v>646</v>
      </c>
      <c r="H47" t="s">
        <v>700</v>
      </c>
      <c r="I47" t="s">
        <v>768</v>
      </c>
    </row>
    <row r="48" spans="7:9" x14ac:dyDescent="0.25">
      <c r="H48" t="s">
        <v>701</v>
      </c>
      <c r="I48" t="s">
        <v>768</v>
      </c>
    </row>
    <row r="49" spans="7:9" x14ac:dyDescent="0.25">
      <c r="H49" t="s">
        <v>702</v>
      </c>
      <c r="I49" t="s">
        <v>768</v>
      </c>
    </row>
    <row r="50" spans="7:9" x14ac:dyDescent="0.25">
      <c r="H50" t="s">
        <v>703</v>
      </c>
      <c r="I50" t="s">
        <v>768</v>
      </c>
    </row>
    <row r="51" spans="7:9" x14ac:dyDescent="0.25">
      <c r="H51" t="s">
        <v>704</v>
      </c>
      <c r="I51" t="s">
        <v>768</v>
      </c>
    </row>
    <row r="52" spans="7:9" x14ac:dyDescent="0.25">
      <c r="H52" t="s">
        <v>705</v>
      </c>
      <c r="I52" t="s">
        <v>768</v>
      </c>
    </row>
    <row r="53" spans="7:9" x14ac:dyDescent="0.25">
      <c r="G53" t="s">
        <v>647</v>
      </c>
      <c r="I53" t="s">
        <v>768</v>
      </c>
    </row>
    <row r="54" spans="7:9" x14ac:dyDescent="0.25">
      <c r="G54" t="s">
        <v>648</v>
      </c>
      <c r="I54" t="s">
        <v>768</v>
      </c>
    </row>
    <row r="55" spans="7:9" x14ac:dyDescent="0.25">
      <c r="G55" t="s">
        <v>649</v>
      </c>
      <c r="I55" t="s">
        <v>768</v>
      </c>
    </row>
    <row r="56" spans="7:9" x14ac:dyDescent="0.25">
      <c r="G56" t="s">
        <v>650</v>
      </c>
      <c r="I56" t="s">
        <v>772</v>
      </c>
    </row>
    <row r="57" spans="7:9" x14ac:dyDescent="0.25">
      <c r="G57" t="s">
        <v>651</v>
      </c>
      <c r="I57" t="s">
        <v>768</v>
      </c>
    </row>
    <row r="58" spans="7:9" x14ac:dyDescent="0.25">
      <c r="G58" t="s">
        <v>652</v>
      </c>
      <c r="I58" t="s">
        <v>768</v>
      </c>
    </row>
    <row r="59" spans="7:9" x14ac:dyDescent="0.25">
      <c r="G59" t="s">
        <v>653</v>
      </c>
      <c r="I59" t="s">
        <v>772</v>
      </c>
    </row>
    <row r="60" spans="7:9" x14ac:dyDescent="0.25">
      <c r="G60" t="s">
        <v>654</v>
      </c>
      <c r="I60" t="s">
        <v>768</v>
      </c>
    </row>
    <row r="61" spans="7:9" x14ac:dyDescent="0.25">
      <c r="G61" t="s">
        <v>655</v>
      </c>
      <c r="I61" t="s">
        <v>768</v>
      </c>
    </row>
    <row r="62" spans="7:9" x14ac:dyDescent="0.25">
      <c r="G62" t="s">
        <v>656</v>
      </c>
      <c r="I62" t="s">
        <v>768</v>
      </c>
    </row>
    <row r="63" spans="7:9" x14ac:dyDescent="0.25">
      <c r="G63" t="s">
        <v>657</v>
      </c>
      <c r="H63" t="s">
        <v>706</v>
      </c>
      <c r="I63" t="s">
        <v>768</v>
      </c>
    </row>
    <row r="64" spans="7:9" x14ac:dyDescent="0.25">
      <c r="H64" t="s">
        <v>707</v>
      </c>
      <c r="I64" t="s">
        <v>768</v>
      </c>
    </row>
    <row r="65" spans="7:9" x14ac:dyDescent="0.25">
      <c r="H65" t="s">
        <v>708</v>
      </c>
      <c r="I65" t="s">
        <v>768</v>
      </c>
    </row>
    <row r="66" spans="7:9" x14ac:dyDescent="0.25">
      <c r="H66" t="s">
        <v>709</v>
      </c>
      <c r="I66" t="s">
        <v>768</v>
      </c>
    </row>
    <row r="67" spans="7:9" x14ac:dyDescent="0.25">
      <c r="H67" t="s">
        <v>710</v>
      </c>
      <c r="I67" t="s">
        <v>768</v>
      </c>
    </row>
    <row r="68" spans="7:9" x14ac:dyDescent="0.25">
      <c r="H68" t="s">
        <v>711</v>
      </c>
      <c r="I68" t="s">
        <v>768</v>
      </c>
    </row>
    <row r="69" spans="7:9" x14ac:dyDescent="0.25">
      <c r="G69" t="s">
        <v>658</v>
      </c>
      <c r="I69" t="s">
        <v>773</v>
      </c>
    </row>
    <row r="70" spans="7:9" x14ac:dyDescent="0.25">
      <c r="G70" t="s">
        <v>659</v>
      </c>
      <c r="I70" t="s">
        <v>768</v>
      </c>
    </row>
    <row r="71" spans="7:9" x14ac:dyDescent="0.25">
      <c r="G71" t="s">
        <v>660</v>
      </c>
      <c r="I71" t="s">
        <v>768</v>
      </c>
    </row>
    <row r="72" spans="7:9" x14ac:dyDescent="0.25">
      <c r="G72" t="s">
        <v>661</v>
      </c>
      <c r="I72" t="s">
        <v>768</v>
      </c>
    </row>
    <row r="73" spans="7:9" x14ac:dyDescent="0.25">
      <c r="G73" t="s">
        <v>662</v>
      </c>
      <c r="I73" t="s">
        <v>769</v>
      </c>
    </row>
    <row r="74" spans="7:9" x14ac:dyDescent="0.25">
      <c r="G74" t="s">
        <v>663</v>
      </c>
      <c r="I74" t="s">
        <v>768</v>
      </c>
    </row>
    <row r="75" spans="7:9" x14ac:dyDescent="0.25">
      <c r="G75" t="s">
        <v>664</v>
      </c>
      <c r="H75" t="s">
        <v>712</v>
      </c>
      <c r="I75" t="s">
        <v>770</v>
      </c>
    </row>
    <row r="76" spans="7:9" x14ac:dyDescent="0.25">
      <c r="H76" t="s">
        <v>713</v>
      </c>
      <c r="I76" t="s">
        <v>768</v>
      </c>
    </row>
    <row r="77" spans="7:9" x14ac:dyDescent="0.25">
      <c r="H77" t="s">
        <v>714</v>
      </c>
      <c r="I77" t="s">
        <v>771</v>
      </c>
    </row>
    <row r="78" spans="7:9" x14ac:dyDescent="0.25">
      <c r="H78" t="s">
        <v>715</v>
      </c>
      <c r="I78" t="s">
        <v>768</v>
      </c>
    </row>
    <row r="79" spans="7:9" x14ac:dyDescent="0.25">
      <c r="H79" t="s">
        <v>716</v>
      </c>
      <c r="I79" t="s">
        <v>770</v>
      </c>
    </row>
    <row r="80" spans="7:9" x14ac:dyDescent="0.25">
      <c r="H80" t="s">
        <v>717</v>
      </c>
      <c r="I80" t="s">
        <v>768</v>
      </c>
    </row>
    <row r="81" spans="7:10" x14ac:dyDescent="0.25">
      <c r="H81" t="s">
        <v>718</v>
      </c>
      <c r="I81" t="s">
        <v>768</v>
      </c>
    </row>
    <row r="82" spans="7:10" x14ac:dyDescent="0.25">
      <c r="H82" t="s">
        <v>719</v>
      </c>
      <c r="I82" t="s">
        <v>768</v>
      </c>
    </row>
    <row r="83" spans="7:10" x14ac:dyDescent="0.25">
      <c r="H83" t="s">
        <v>720</v>
      </c>
      <c r="I83" t="s">
        <v>768</v>
      </c>
    </row>
    <row r="84" spans="7:10" x14ac:dyDescent="0.25">
      <c r="H84" t="s">
        <v>721</v>
      </c>
      <c r="I84" t="s">
        <v>768</v>
      </c>
    </row>
    <row r="85" spans="7:10" x14ac:dyDescent="0.25">
      <c r="H85" t="s">
        <v>722</v>
      </c>
      <c r="I85" t="s">
        <v>768</v>
      </c>
    </row>
    <row r="86" spans="7:10" x14ac:dyDescent="0.25">
      <c r="H86" t="s">
        <v>723</v>
      </c>
      <c r="I86" t="s">
        <v>768</v>
      </c>
    </row>
    <row r="87" spans="7:10" x14ac:dyDescent="0.25">
      <c r="H87" t="s">
        <v>724</v>
      </c>
      <c r="I87" t="s">
        <v>768</v>
      </c>
    </row>
    <row r="88" spans="7:10" x14ac:dyDescent="0.25">
      <c r="H88" t="s">
        <v>725</v>
      </c>
      <c r="I88" t="s">
        <v>768</v>
      </c>
    </row>
    <row r="89" spans="7:10" x14ac:dyDescent="0.25">
      <c r="H89" t="s">
        <v>726</v>
      </c>
      <c r="I89" t="s">
        <v>768</v>
      </c>
    </row>
    <row r="90" spans="7:10" x14ac:dyDescent="0.25">
      <c r="H90" t="s">
        <v>727</v>
      </c>
      <c r="I90" t="s">
        <v>768</v>
      </c>
    </row>
    <row r="91" spans="7:10" x14ac:dyDescent="0.25">
      <c r="H91" t="s">
        <v>728</v>
      </c>
      <c r="I91" t="s">
        <v>768</v>
      </c>
    </row>
    <row r="92" spans="7:10" x14ac:dyDescent="0.25">
      <c r="H92" t="s">
        <v>729</v>
      </c>
      <c r="I92" t="s">
        <v>768</v>
      </c>
    </row>
    <row r="93" spans="7:10" x14ac:dyDescent="0.25">
      <c r="H93" t="s">
        <v>730</v>
      </c>
      <c r="I93" t="s">
        <v>768</v>
      </c>
      <c r="J93" t="s">
        <v>774</v>
      </c>
    </row>
    <row r="94" spans="7:10" x14ac:dyDescent="0.25">
      <c r="H94" t="s">
        <v>731</v>
      </c>
      <c r="I94" t="s">
        <v>768</v>
      </c>
      <c r="J94" t="s">
        <v>774</v>
      </c>
    </row>
    <row r="95" spans="7:10" x14ac:dyDescent="0.25">
      <c r="G95" t="s">
        <v>665</v>
      </c>
      <c r="I95" t="s">
        <v>768</v>
      </c>
      <c r="J95" t="s">
        <v>774</v>
      </c>
    </row>
    <row r="96" spans="7:10" x14ac:dyDescent="0.25">
      <c r="G96" t="s">
        <v>666</v>
      </c>
      <c r="I96" t="s">
        <v>768</v>
      </c>
      <c r="J96" t="s">
        <v>774</v>
      </c>
    </row>
    <row r="97" spans="7:10" x14ac:dyDescent="0.25">
      <c r="G97" t="s">
        <v>667</v>
      </c>
      <c r="I97" t="s">
        <v>768</v>
      </c>
      <c r="J97" t="s">
        <v>774</v>
      </c>
    </row>
    <row r="98" spans="7:10" x14ac:dyDescent="0.25">
      <c r="G98" t="s">
        <v>668</v>
      </c>
      <c r="I98" t="s">
        <v>768</v>
      </c>
      <c r="J98" t="s">
        <v>774</v>
      </c>
    </row>
    <row r="99" spans="7:10" x14ac:dyDescent="0.25">
      <c r="G99" t="s">
        <v>669</v>
      </c>
      <c r="H99" t="s">
        <v>732</v>
      </c>
      <c r="I99" t="s">
        <v>768</v>
      </c>
      <c r="J99" t="s">
        <v>774</v>
      </c>
    </row>
    <row r="100" spans="7:10" x14ac:dyDescent="0.25">
      <c r="H100" t="s">
        <v>733</v>
      </c>
      <c r="I100" t="s">
        <v>768</v>
      </c>
      <c r="J100" t="s">
        <v>774</v>
      </c>
    </row>
    <row r="101" spans="7:10" x14ac:dyDescent="0.25">
      <c r="H101" t="s">
        <v>734</v>
      </c>
      <c r="I101" t="s">
        <v>768</v>
      </c>
      <c r="J101" t="s">
        <v>774</v>
      </c>
    </row>
    <row r="102" spans="7:10" x14ac:dyDescent="0.25">
      <c r="H102" t="s">
        <v>735</v>
      </c>
      <c r="I102" t="s">
        <v>768</v>
      </c>
      <c r="J102" t="s">
        <v>774</v>
      </c>
    </row>
    <row r="103" spans="7:10" x14ac:dyDescent="0.25">
      <c r="G103" t="s">
        <v>670</v>
      </c>
      <c r="I103" t="s">
        <v>769</v>
      </c>
      <c r="J103" t="s">
        <v>774</v>
      </c>
    </row>
    <row r="104" spans="7:10" x14ac:dyDescent="0.25">
      <c r="G104" t="s">
        <v>671</v>
      </c>
      <c r="I104" t="s">
        <v>768</v>
      </c>
      <c r="J104" t="s">
        <v>774</v>
      </c>
    </row>
    <row r="105" spans="7:10" x14ac:dyDescent="0.25">
      <c r="G105" t="s">
        <v>672</v>
      </c>
      <c r="I105" t="s">
        <v>768</v>
      </c>
      <c r="J105" t="s">
        <v>774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workbookViewId="0">
      <selection activeCell="B2" sqref="B2"/>
    </sheetView>
  </sheetViews>
  <sheetFormatPr defaultRowHeight="15" x14ac:dyDescent="0.25"/>
  <cols>
    <col min="1" max="1" width="27.7109375" bestFit="1" customWidth="1"/>
    <col min="2" max="2" width="57.5703125" customWidth="1"/>
  </cols>
  <sheetData>
    <row r="1" spans="1:2" x14ac:dyDescent="0.25">
      <c r="A1" s="3" t="s">
        <v>776</v>
      </c>
      <c r="B1" s="3" t="s">
        <v>777</v>
      </c>
    </row>
    <row r="2" spans="1:2" x14ac:dyDescent="0.25">
      <c r="A2" s="3" t="s">
        <v>627</v>
      </c>
      <c r="B2" s="3"/>
    </row>
    <row r="3" spans="1:2" x14ac:dyDescent="0.25">
      <c r="A3" s="3" t="s">
        <v>628</v>
      </c>
      <c r="B3" s="3"/>
    </row>
    <row r="4" spans="1:2" x14ac:dyDescent="0.25">
      <c r="A4" s="3" t="s">
        <v>629</v>
      </c>
      <c r="B4" s="3"/>
    </row>
    <row r="5" spans="1:2" x14ac:dyDescent="0.25">
      <c r="A5" s="3" t="s">
        <v>630</v>
      </c>
      <c r="B5" s="3"/>
    </row>
    <row r="6" spans="1:2" x14ac:dyDescent="0.25">
      <c r="A6" s="3" t="s">
        <v>631</v>
      </c>
      <c r="B6" s="3"/>
    </row>
    <row r="7" spans="1:2" x14ac:dyDescent="0.25">
      <c r="A7" s="3" t="s">
        <v>632</v>
      </c>
      <c r="B7" s="3"/>
    </row>
    <row r="8" spans="1:2" x14ac:dyDescent="0.25">
      <c r="A8" s="3" t="s">
        <v>633</v>
      </c>
      <c r="B8" s="3"/>
    </row>
    <row r="9" spans="1:2" x14ac:dyDescent="0.25">
      <c r="A9" s="3" t="s">
        <v>634</v>
      </c>
      <c r="B9" s="3"/>
    </row>
    <row r="10" spans="1:2" x14ac:dyDescent="0.25">
      <c r="A10" s="3" t="s">
        <v>635</v>
      </c>
      <c r="B10" s="3"/>
    </row>
    <row r="11" spans="1:2" x14ac:dyDescent="0.25">
      <c r="A11" s="3" t="s">
        <v>636</v>
      </c>
      <c r="B11" s="3"/>
    </row>
    <row r="12" spans="1:2" x14ac:dyDescent="0.25">
      <c r="A12" s="3" t="s">
        <v>637</v>
      </c>
      <c r="B12" s="3"/>
    </row>
    <row r="13" spans="1:2" x14ac:dyDescent="0.25">
      <c r="A13" s="3" t="s">
        <v>638</v>
      </c>
      <c r="B13" s="3"/>
    </row>
    <row r="14" spans="1:2" x14ac:dyDescent="0.25">
      <c r="A14" s="3" t="s">
        <v>639</v>
      </c>
      <c r="B14" s="3"/>
    </row>
    <row r="15" spans="1:2" x14ac:dyDescent="0.25">
      <c r="A15" s="3" t="s">
        <v>640</v>
      </c>
      <c r="B15" s="3"/>
    </row>
    <row r="16" spans="1:2" x14ac:dyDescent="0.25">
      <c r="A16" s="3" t="s">
        <v>641</v>
      </c>
      <c r="B16" s="3"/>
    </row>
    <row r="17" spans="1:2" x14ac:dyDescent="0.25">
      <c r="A17" s="3" t="s">
        <v>642</v>
      </c>
      <c r="B17" s="3"/>
    </row>
    <row r="18" spans="1:2" x14ac:dyDescent="0.25">
      <c r="A18" s="3" t="s">
        <v>643</v>
      </c>
      <c r="B18" s="3"/>
    </row>
    <row r="19" spans="1:2" x14ac:dyDescent="0.25">
      <c r="A19" s="3" t="s">
        <v>644</v>
      </c>
      <c r="B19" s="3"/>
    </row>
    <row r="20" spans="1:2" x14ac:dyDescent="0.25">
      <c r="A20" s="3" t="s">
        <v>645</v>
      </c>
      <c r="B20" s="3"/>
    </row>
    <row r="21" spans="1:2" x14ac:dyDescent="0.25">
      <c r="A21" s="3" t="s">
        <v>646</v>
      </c>
      <c r="B21" s="3"/>
    </row>
    <row r="22" spans="1:2" x14ac:dyDescent="0.25">
      <c r="A22" s="3" t="s">
        <v>647</v>
      </c>
      <c r="B22" s="3"/>
    </row>
    <row r="23" spans="1:2" x14ac:dyDescent="0.25">
      <c r="A23" s="3" t="s">
        <v>648</v>
      </c>
      <c r="B23" s="3"/>
    </row>
    <row r="24" spans="1:2" x14ac:dyDescent="0.25">
      <c r="A24" s="3" t="s">
        <v>649</v>
      </c>
      <c r="B24" s="3"/>
    </row>
    <row r="25" spans="1:2" x14ac:dyDescent="0.25">
      <c r="A25" s="3" t="s">
        <v>650</v>
      </c>
      <c r="B25" s="3"/>
    </row>
    <row r="26" spans="1:2" x14ac:dyDescent="0.25">
      <c r="A26" s="3" t="s">
        <v>651</v>
      </c>
      <c r="B26" s="3"/>
    </row>
    <row r="27" spans="1:2" x14ac:dyDescent="0.25">
      <c r="A27" s="3" t="s">
        <v>652</v>
      </c>
      <c r="B27" s="3"/>
    </row>
    <row r="28" spans="1:2" x14ac:dyDescent="0.25">
      <c r="A28" s="3" t="s">
        <v>653</v>
      </c>
      <c r="B28" s="3"/>
    </row>
    <row r="29" spans="1:2" x14ac:dyDescent="0.25">
      <c r="A29" s="3" t="s">
        <v>654</v>
      </c>
      <c r="B29" s="3"/>
    </row>
    <row r="30" spans="1:2" x14ac:dyDescent="0.25">
      <c r="A30" s="3" t="s">
        <v>655</v>
      </c>
      <c r="B30" s="3"/>
    </row>
    <row r="31" spans="1:2" x14ac:dyDescent="0.25">
      <c r="A31" s="3" t="s">
        <v>656</v>
      </c>
      <c r="B31" s="3"/>
    </row>
    <row r="32" spans="1:2" x14ac:dyDescent="0.25">
      <c r="A32" s="3" t="s">
        <v>657</v>
      </c>
      <c r="B32" s="3"/>
    </row>
    <row r="33" spans="1:2" x14ac:dyDescent="0.25">
      <c r="A33" s="3" t="s">
        <v>658</v>
      </c>
      <c r="B33" s="3"/>
    </row>
    <row r="34" spans="1:2" x14ac:dyDescent="0.25">
      <c r="A34" s="3" t="s">
        <v>659</v>
      </c>
      <c r="B34" s="3"/>
    </row>
    <row r="35" spans="1:2" x14ac:dyDescent="0.25">
      <c r="A35" s="3" t="s">
        <v>660</v>
      </c>
      <c r="B35" s="3"/>
    </row>
    <row r="36" spans="1:2" x14ac:dyDescent="0.25">
      <c r="A36" s="3" t="s">
        <v>661</v>
      </c>
      <c r="B36" s="3"/>
    </row>
    <row r="37" spans="1:2" x14ac:dyDescent="0.25">
      <c r="A37" s="3" t="s">
        <v>662</v>
      </c>
      <c r="B37" s="3"/>
    </row>
    <row r="38" spans="1:2" x14ac:dyDescent="0.25">
      <c r="A38" s="3" t="s">
        <v>663</v>
      </c>
      <c r="B38" s="3"/>
    </row>
    <row r="39" spans="1:2" x14ac:dyDescent="0.25">
      <c r="A39" s="3" t="s">
        <v>664</v>
      </c>
      <c r="B39" s="3"/>
    </row>
    <row r="40" spans="1:2" x14ac:dyDescent="0.25">
      <c r="A40" s="3" t="s">
        <v>665</v>
      </c>
      <c r="B40" s="3"/>
    </row>
    <row r="41" spans="1:2" x14ac:dyDescent="0.25">
      <c r="A41" s="3" t="s">
        <v>666</v>
      </c>
      <c r="B41" s="3"/>
    </row>
    <row r="42" spans="1:2" x14ac:dyDescent="0.25">
      <c r="A42" s="3" t="s">
        <v>667</v>
      </c>
      <c r="B42" s="3"/>
    </row>
    <row r="43" spans="1:2" x14ac:dyDescent="0.25">
      <c r="A43" s="3" t="s">
        <v>668</v>
      </c>
      <c r="B43" s="3"/>
    </row>
    <row r="44" spans="1:2" x14ac:dyDescent="0.25">
      <c r="A44" s="3" t="s">
        <v>669</v>
      </c>
      <c r="B44" s="3"/>
    </row>
    <row r="45" spans="1:2" x14ac:dyDescent="0.25">
      <c r="A45" s="3" t="s">
        <v>670</v>
      </c>
      <c r="B45" s="3"/>
    </row>
    <row r="46" spans="1:2" x14ac:dyDescent="0.25">
      <c r="A46" s="3" t="s">
        <v>671</v>
      </c>
      <c r="B46" s="3"/>
    </row>
    <row r="47" spans="1:2" x14ac:dyDescent="0.25">
      <c r="A47" s="3" t="s">
        <v>672</v>
      </c>
      <c r="B47"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5"/>
  <sheetViews>
    <sheetView zoomScale="75" zoomScaleNormal="75" workbookViewId="0">
      <selection activeCell="K35" sqref="K35"/>
    </sheetView>
  </sheetViews>
  <sheetFormatPr defaultRowHeight="15" x14ac:dyDescent="0.25"/>
  <cols>
    <col min="2" max="3" width="6.5703125" customWidth="1"/>
    <col min="4" max="5" width="5.140625" customWidth="1"/>
    <col min="6" max="7" width="7.5703125" customWidth="1"/>
    <col min="8" max="9" width="6.5703125" customWidth="1"/>
    <col min="10" max="10" width="17.85546875" customWidth="1"/>
    <col min="11" max="11" width="8.140625" customWidth="1"/>
    <col min="14" max="14" width="121.5703125" bestFit="1" customWidth="1"/>
    <col min="15" max="15" width="39.7109375" bestFit="1" customWidth="1"/>
  </cols>
  <sheetData>
    <row r="1" spans="1:17" x14ac:dyDescent="0.25">
      <c r="B1" t="s">
        <v>586</v>
      </c>
      <c r="D1" t="s">
        <v>587</v>
      </c>
      <c r="F1" t="s">
        <v>588</v>
      </c>
      <c r="H1" t="s">
        <v>589</v>
      </c>
      <c r="J1" t="s">
        <v>590</v>
      </c>
      <c r="L1" t="s">
        <v>591</v>
      </c>
    </row>
    <row r="4" spans="1:17" x14ac:dyDescent="0.25">
      <c r="J4" s="31" t="s">
        <v>583</v>
      </c>
    </row>
    <row r="5" spans="1:17" x14ac:dyDescent="0.25">
      <c r="J5" s="31" t="s">
        <v>592</v>
      </c>
      <c r="Q5" s="32" t="s">
        <v>593</v>
      </c>
    </row>
    <row r="6" spans="1:17" x14ac:dyDescent="0.25">
      <c r="J6" s="31" t="s">
        <v>594</v>
      </c>
    </row>
    <row r="7" spans="1:17" x14ac:dyDescent="0.25">
      <c r="A7" s="29"/>
      <c r="B7" s="29"/>
      <c r="C7" s="29"/>
      <c r="D7" s="29"/>
      <c r="E7" s="29"/>
    </row>
    <row r="8" spans="1:17" x14ac:dyDescent="0.25">
      <c r="A8" s="29"/>
      <c r="B8" s="29">
        <v>2</v>
      </c>
      <c r="C8" s="29"/>
      <c r="D8" s="29">
        <v>3</v>
      </c>
      <c r="E8" s="29"/>
      <c r="F8">
        <v>4</v>
      </c>
      <c r="H8">
        <v>9</v>
      </c>
      <c r="J8">
        <v>4</v>
      </c>
      <c r="L8">
        <f>B8*D8*F8*H8*J8</f>
        <v>864</v>
      </c>
    </row>
    <row r="9" spans="1:17" x14ac:dyDescent="0.25">
      <c r="A9" s="29"/>
      <c r="B9" s="29"/>
      <c r="C9" s="29"/>
      <c r="D9" s="29"/>
      <c r="E9" s="29"/>
      <c r="N9" s="33" t="s">
        <v>595</v>
      </c>
      <c r="O9" s="33" t="s">
        <v>596</v>
      </c>
    </row>
    <row r="10" spans="1:17" x14ac:dyDescent="0.25">
      <c r="A10" s="34" t="s">
        <v>597</v>
      </c>
      <c r="B10" s="32" t="s">
        <v>586</v>
      </c>
      <c r="C10" s="34" t="s">
        <v>597</v>
      </c>
      <c r="D10" s="32" t="s">
        <v>587</v>
      </c>
      <c r="E10" s="34" t="s">
        <v>597</v>
      </c>
      <c r="F10" s="35" t="s">
        <v>588</v>
      </c>
      <c r="G10" s="34" t="s">
        <v>597</v>
      </c>
      <c r="H10" s="35" t="s">
        <v>589</v>
      </c>
      <c r="I10" s="34" t="s">
        <v>597</v>
      </c>
      <c r="J10" s="35" t="s">
        <v>590</v>
      </c>
      <c r="K10" s="34" t="s">
        <v>597</v>
      </c>
      <c r="L10" t="s">
        <v>591</v>
      </c>
      <c r="N10" t="str">
        <f>CONCATENATE($B$11,", ",$D$11,", ",$F$11,", ",$H$11,", ",$J$11)</f>
        <v>Teacher Development, Face to Face, Academic Content, Early Childhood Teachers, (Tier 1 pricing) 1-50 participants</v>
      </c>
      <c r="O10" t="str">
        <f>CONCATENATE($A$11,", ",$C$11,", ",$E$11,", ",$G$11,", ",$I$11)</f>
        <v>TD, F2F, Aced, EarChTech, 1-50</v>
      </c>
      <c r="P10">
        <f>LEN(O10)</f>
        <v>30</v>
      </c>
      <c r="Q10">
        <f>MAX(P10:P873)</f>
        <v>40</v>
      </c>
    </row>
    <row r="11" spans="1:17" x14ac:dyDescent="0.25">
      <c r="A11" s="36" t="s">
        <v>598</v>
      </c>
      <c r="B11" s="32" t="s">
        <v>564</v>
      </c>
      <c r="C11" s="36" t="s">
        <v>599</v>
      </c>
      <c r="D11" s="32" t="s">
        <v>566</v>
      </c>
      <c r="E11" s="36" t="s">
        <v>600</v>
      </c>
      <c r="F11" s="35" t="s">
        <v>570</v>
      </c>
      <c r="G11" s="36" t="s">
        <v>601</v>
      </c>
      <c r="H11" s="35" t="s">
        <v>569</v>
      </c>
      <c r="I11" s="36" t="s">
        <v>582</v>
      </c>
      <c r="J11" s="31" t="s">
        <v>585</v>
      </c>
      <c r="K11" s="36" t="s">
        <v>602</v>
      </c>
      <c r="L11" t="s">
        <v>39</v>
      </c>
      <c r="N11" t="str">
        <f>CONCATENATE($B$11,", ",$D$11,", ",$F$11,", ",$H$11,", ",$J$12)</f>
        <v>Teacher Development, Face to Face, Academic Content, Early Childhood Teachers, (Tier 2 pricing) 51-100 participants</v>
      </c>
      <c r="O11" t="str">
        <f>CONCATENATE($A$11,", ",$C$11,", ",$E$11,", ",$G$11,", ",$I$12)</f>
        <v>TD, F2F, Aced, EarChTech, 51-100</v>
      </c>
      <c r="P11">
        <f t="shared" ref="P11:P74" si="0">LEN(O11)</f>
        <v>32</v>
      </c>
    </row>
    <row r="12" spans="1:17" x14ac:dyDescent="0.25">
      <c r="A12" s="36" t="s">
        <v>603</v>
      </c>
      <c r="B12" s="32" t="s">
        <v>604</v>
      </c>
      <c r="C12" s="36" t="s">
        <v>605</v>
      </c>
      <c r="D12" s="32" t="s">
        <v>567</v>
      </c>
      <c r="E12" s="36" t="s">
        <v>606</v>
      </c>
      <c r="F12" s="35" t="s">
        <v>571</v>
      </c>
      <c r="G12" s="36" t="s">
        <v>607</v>
      </c>
      <c r="H12" s="35" t="s">
        <v>574</v>
      </c>
      <c r="I12" s="36" t="s">
        <v>583</v>
      </c>
      <c r="J12" s="31" t="s">
        <v>624</v>
      </c>
      <c r="K12" s="36" t="s">
        <v>602</v>
      </c>
      <c r="L12" t="s">
        <v>608</v>
      </c>
      <c r="N12" t="str">
        <f>CONCATENATE($B$11,", ",$D$11,", ",$F$11,", ",$H$11,", ",$J$13)</f>
        <v>Teacher Development, Face to Face, Academic Content, Early Childhood Teachers, (Tier 3 pricing) 101-150 participants</v>
      </c>
      <c r="O12" t="str">
        <f>CONCATENATE($A$11,", ",$C$11,", ",$E$11,", ",$G$11,", ",$I$13)</f>
        <v>TD, F2F, Aced, EarChTech, 101-150</v>
      </c>
      <c r="P12">
        <f t="shared" si="0"/>
        <v>33</v>
      </c>
    </row>
    <row r="13" spans="1:17" x14ac:dyDescent="0.25">
      <c r="A13" s="29"/>
      <c r="B13" s="29"/>
      <c r="C13" s="36" t="s">
        <v>609</v>
      </c>
      <c r="D13" s="32" t="s">
        <v>568</v>
      </c>
      <c r="E13" s="36" t="s">
        <v>610</v>
      </c>
      <c r="F13" s="35" t="s">
        <v>572</v>
      </c>
      <c r="G13" s="36" t="s">
        <v>611</v>
      </c>
      <c r="H13" s="35" t="s">
        <v>575</v>
      </c>
      <c r="I13" s="36" t="s">
        <v>592</v>
      </c>
      <c r="J13" s="31" t="s">
        <v>625</v>
      </c>
      <c r="K13" s="36" t="s">
        <v>602</v>
      </c>
      <c r="L13" t="s">
        <v>612</v>
      </c>
      <c r="N13" t="str">
        <f>CONCATENATE($B$11,", ",$D$11,", ",$F$11,", ",$H$11,", ",$J$14)</f>
        <v>Teacher Development, Face to Face, Academic Content, Early Childhood Teachers, (Tier 4 pricing) 151+ participants</v>
      </c>
      <c r="O13" t="str">
        <f>CONCATENATE($A$11,", ",$C$11,", ",$E$11,", ",$G$11,", ",$I$14)</f>
        <v>TD, F2F, Aced, EarChTech, 151+</v>
      </c>
      <c r="P13">
        <f t="shared" si="0"/>
        <v>30</v>
      </c>
    </row>
    <row r="14" spans="1:17" x14ac:dyDescent="0.25">
      <c r="A14" s="29"/>
      <c r="B14" s="29"/>
      <c r="C14" s="29"/>
      <c r="D14" s="29"/>
      <c r="E14" s="36" t="s">
        <v>613</v>
      </c>
      <c r="F14" s="35" t="s">
        <v>573</v>
      </c>
      <c r="G14" s="36" t="s">
        <v>614</v>
      </c>
      <c r="H14" s="35" t="s">
        <v>576</v>
      </c>
      <c r="I14" s="36" t="s">
        <v>594</v>
      </c>
      <c r="J14" s="31" t="s">
        <v>626</v>
      </c>
      <c r="K14" s="36" t="s">
        <v>602</v>
      </c>
      <c r="L14" t="s">
        <v>615</v>
      </c>
      <c r="N14" t="str">
        <f>CONCATENATE($B$11,", ",$D$11,", ",$F$11,", ",$H$12,", ",$J$11)</f>
        <v>Teacher Development, Face to Face, Academic Content, K-5 Elementary Teachers, (Tier 1 pricing) 1-50 participants</v>
      </c>
      <c r="O14" t="str">
        <f>CONCATENATE($A$11,", ",$C$11,", ",$E$11,", ",$G$12,", ",$I$11)</f>
        <v>TD, F2F, Aced, k5Tech, 1-50</v>
      </c>
      <c r="P14">
        <f t="shared" si="0"/>
        <v>27</v>
      </c>
    </row>
    <row r="15" spans="1:17" x14ac:dyDescent="0.25">
      <c r="A15" s="29"/>
      <c r="B15" s="29"/>
      <c r="C15" s="29"/>
      <c r="D15" s="29"/>
      <c r="E15" s="36" t="s">
        <v>602</v>
      </c>
      <c r="G15" s="36" t="s">
        <v>616</v>
      </c>
      <c r="H15" s="35" t="s">
        <v>577</v>
      </c>
      <c r="I15" s="36"/>
      <c r="J15" s="37"/>
      <c r="K15" s="37"/>
      <c r="N15" t="str">
        <f>CONCATENATE($B$11,", ",$D$11,", ",$F$11,", ",$H$12,", ",$J$12)</f>
        <v>Teacher Development, Face to Face, Academic Content, K-5 Elementary Teachers, (Tier 2 pricing) 51-100 participants</v>
      </c>
      <c r="O15" t="str">
        <f>CONCATENATE($A$11,", ",$C$11,", ",$E$11,", ",$G$12,", ",$I$12)</f>
        <v>TD, F2F, Aced, k5Tech, 51-100</v>
      </c>
      <c r="P15">
        <f t="shared" si="0"/>
        <v>29</v>
      </c>
    </row>
    <row r="16" spans="1:17" x14ac:dyDescent="0.25">
      <c r="A16" s="29"/>
      <c r="B16" s="29"/>
      <c r="C16" s="29"/>
      <c r="D16" s="29"/>
      <c r="E16" s="36" t="s">
        <v>602</v>
      </c>
      <c r="G16" s="36" t="s">
        <v>617</v>
      </c>
      <c r="H16" s="35" t="s">
        <v>578</v>
      </c>
      <c r="J16" s="37"/>
      <c r="K16" s="37"/>
      <c r="N16" t="str">
        <f>CONCATENATE($B$11,", ",$D$11,", ",$F$11,", ",$H$12,", ",$J$13)</f>
        <v>Teacher Development, Face to Face, Academic Content, K-5 Elementary Teachers, (Tier 3 pricing) 101-150 participants</v>
      </c>
      <c r="O16" t="str">
        <f>CONCATENATE($A$11,", ",$C$11,", ",$E$11,", ",$G$12,", ",$I$13)</f>
        <v>TD, F2F, Aced, k5Tech, 101-150</v>
      </c>
      <c r="P16">
        <f t="shared" si="0"/>
        <v>30</v>
      </c>
    </row>
    <row r="17" spans="1:16" x14ac:dyDescent="0.25">
      <c r="A17" s="29"/>
      <c r="B17" s="29"/>
      <c r="C17" s="29"/>
      <c r="D17" s="29"/>
      <c r="E17" s="36" t="s">
        <v>602</v>
      </c>
      <c r="G17" s="36" t="s">
        <v>618</v>
      </c>
      <c r="H17" s="35" t="s">
        <v>579</v>
      </c>
      <c r="J17" s="37"/>
      <c r="K17" s="37"/>
      <c r="N17" t="str">
        <f>CONCATENATE($B$11,", ",$D$11,", ",$F$11,", ",$H$12,", ",$J$14)</f>
        <v>Teacher Development, Face to Face, Academic Content, K-5 Elementary Teachers, (Tier 4 pricing) 151+ participants</v>
      </c>
      <c r="O17" t="str">
        <f>CONCATENATE($A$11,", ",$C$11,", ",$E$11,", ",$G$12,", ",$I$14)</f>
        <v>TD, F2F, Aced, k5Tech, 151+</v>
      </c>
      <c r="P17">
        <f t="shared" si="0"/>
        <v>27</v>
      </c>
    </row>
    <row r="18" spans="1:16" x14ac:dyDescent="0.25">
      <c r="D18" s="1"/>
      <c r="E18" s="36" t="s">
        <v>602</v>
      </c>
      <c r="G18" s="36" t="s">
        <v>619</v>
      </c>
      <c r="H18" s="35" t="s">
        <v>580</v>
      </c>
      <c r="N18" t="str">
        <f>CONCATENATE($B$11,", ",$D$11,", ",$F$11,", ",$H$13,", ",$J$11)</f>
        <v>Teacher Development, Face to Face, Academic Content, 6-8 Middle School Teachers, (Tier 1 pricing) 1-50 participants</v>
      </c>
      <c r="O18" t="str">
        <f>CONCATENATE($A$11,", ",$C$11,", ",$E$11,", ",$G$13,", ",$I$11)</f>
        <v>TD, F2F, Aced, 6-8Tech, 1-50</v>
      </c>
      <c r="P18">
        <f t="shared" si="0"/>
        <v>28</v>
      </c>
    </row>
    <row r="19" spans="1:16" x14ac:dyDescent="0.25">
      <c r="D19" s="1"/>
      <c r="E19" s="36" t="s">
        <v>602</v>
      </c>
      <c r="G19" s="36" t="s">
        <v>620</v>
      </c>
      <c r="H19" s="35" t="s">
        <v>581</v>
      </c>
      <c r="N19" t="str">
        <f>CONCATENATE($B$11,", ",$D$11,", ",$F$11,", ",$H$13,", ",$J$12)</f>
        <v>Teacher Development, Face to Face, Academic Content, 6-8 Middle School Teachers, (Tier 2 pricing) 51-100 participants</v>
      </c>
      <c r="O19" t="str">
        <f>CONCATENATE($A$11,", ",$C$11,", ",$E$11,", ",$G$13,", ",$I$12)</f>
        <v>TD, F2F, Aced, 6-8Tech, 51-100</v>
      </c>
      <c r="P19">
        <f t="shared" si="0"/>
        <v>30</v>
      </c>
    </row>
    <row r="20" spans="1:16" x14ac:dyDescent="0.25">
      <c r="D20" s="1"/>
      <c r="E20" s="36" t="s">
        <v>602</v>
      </c>
      <c r="N20" t="str">
        <f>CONCATENATE($B$11,", ",$D$11,", ",$F$11,", ",$H$13,", ",$J$13)</f>
        <v>Teacher Development, Face to Face, Academic Content, 6-8 Middle School Teachers, (Tier 3 pricing) 101-150 participants</v>
      </c>
      <c r="O20" t="str">
        <f>CONCATENATE($A$11,", ",$C$11,", ",$E$11,", ",$G$13,", ",$I$13)</f>
        <v>TD, F2F, Aced, 6-8Tech, 101-150</v>
      </c>
      <c r="P20">
        <f t="shared" si="0"/>
        <v>31</v>
      </c>
    </row>
    <row r="21" spans="1:16" x14ac:dyDescent="0.25">
      <c r="D21" s="1"/>
      <c r="E21" s="36" t="s">
        <v>602</v>
      </c>
      <c r="G21" s="36"/>
      <c r="N21" t="str">
        <f>CONCATENATE($B$11,", ",$D$11,", ",$F$11,", ",$H$13,", ",$J$14)</f>
        <v>Teacher Development, Face to Face, Academic Content, 6-8 Middle School Teachers, (Tier 4 pricing) 151+ participants</v>
      </c>
      <c r="O21" t="str">
        <f>CONCATENATE($A$11,", ",$C$11,", ",$E$11,", ",$G$13,", ",$I$14)</f>
        <v>TD, F2F, Aced, 6-8Tech, 151+</v>
      </c>
      <c r="P21">
        <f t="shared" si="0"/>
        <v>28</v>
      </c>
    </row>
    <row r="22" spans="1:16" x14ac:dyDescent="0.25">
      <c r="D22" s="1"/>
      <c r="E22" s="1"/>
      <c r="N22" t="str">
        <f>CONCATENATE($B$11,", ",$D$11,", ",$F$11,", ",$H$14,", ",$J$11)</f>
        <v>Teacher Development, Face to Face, Academic Content, 9-12 High School Teachers, (Tier 1 pricing) 1-50 participants</v>
      </c>
      <c r="O22" t="str">
        <f>CONCATENATE($A$11,", ",$C$11,", ",$E$11,", ",$G$14,", ",$I$11)</f>
        <v>TD, F2F, Aced, 9-12Tech, 1-50</v>
      </c>
      <c r="P22">
        <f t="shared" si="0"/>
        <v>29</v>
      </c>
    </row>
    <row r="23" spans="1:16" x14ac:dyDescent="0.25">
      <c r="D23" s="1"/>
      <c r="E23" s="1"/>
      <c r="N23" t="str">
        <f>CONCATENATE($B$11,", ",$D$11,", ",$F$11,", ",$H$14,", ",$J$12)</f>
        <v>Teacher Development, Face to Face, Academic Content, 9-12 High School Teachers, (Tier 2 pricing) 51-100 participants</v>
      </c>
      <c r="O23" t="str">
        <f>CONCATENATE($A$11,", ",$C$11,", ",$E$11,", ",$G$14,", ",$I$12)</f>
        <v>TD, F2F, Aced, 9-12Tech, 51-100</v>
      </c>
      <c r="P23">
        <f t="shared" si="0"/>
        <v>31</v>
      </c>
    </row>
    <row r="24" spans="1:16" x14ac:dyDescent="0.25">
      <c r="N24" t="str">
        <f>CONCATENATE($B$11,", ",$D$11,", ",$F$11,", ",$H$14,", ",$J$13)</f>
        <v>Teacher Development, Face to Face, Academic Content, 9-12 High School Teachers, (Tier 3 pricing) 101-150 participants</v>
      </c>
      <c r="O24" t="str">
        <f>CONCATENATE($A$11,", ",$C$11,", ",$E$11,", ",$G$14,", ",$I$13)</f>
        <v>TD, F2F, Aced, 9-12Tech, 101-150</v>
      </c>
      <c r="P24">
        <f t="shared" si="0"/>
        <v>32</v>
      </c>
    </row>
    <row r="25" spans="1:16" x14ac:dyDescent="0.25">
      <c r="N25" t="str">
        <f>CONCATENATE($B$11,", ",$D$11,", ",$F$11,", ",$H$14,", ",$J$14)</f>
        <v>Teacher Development, Face to Face, Academic Content, 9-12 High School Teachers, (Tier 4 pricing) 151+ participants</v>
      </c>
      <c r="O25" t="str">
        <f>CONCATENATE($A$11,", ",$C$11,", ",$E$11,", ",$G$14,", ",$I$14)</f>
        <v>TD, F2F, Aced, 9-12Tech, 151+</v>
      </c>
      <c r="P25">
        <f t="shared" si="0"/>
        <v>29</v>
      </c>
    </row>
    <row r="26" spans="1:16" x14ac:dyDescent="0.25">
      <c r="N26" t="str">
        <f>CONCATENATE($B$11,", ",$D$11,", ",$F$11,", ",$H$15,", ",$J$11)</f>
        <v>Teacher Development, Face to Face, Academic Content, K-8 Teachers, (Tier 1 pricing) 1-50 participants</v>
      </c>
      <c r="O26" t="str">
        <f>CONCATENATE($A$11,", ",$C$11,", ",$E$11,", ",$G$15,", ",$I$11)</f>
        <v>TD, F2F, Aced, K8Tech, 1-50</v>
      </c>
      <c r="P26">
        <f t="shared" si="0"/>
        <v>27</v>
      </c>
    </row>
    <row r="27" spans="1:16" x14ac:dyDescent="0.25">
      <c r="N27" t="str">
        <f>CONCATENATE($B$11,", ",$D$11,", ",$F$11,", ",$H$15,", ",$J$12)</f>
        <v>Teacher Development, Face to Face, Academic Content, K-8 Teachers, (Tier 2 pricing) 51-100 participants</v>
      </c>
      <c r="O27" t="str">
        <f>CONCATENATE($A$11,", ",$C$11,", ",$E$11,", ",$G$15,", ",$I$12)</f>
        <v>TD, F2F, Aced, K8Tech, 51-100</v>
      </c>
      <c r="P27">
        <f t="shared" si="0"/>
        <v>29</v>
      </c>
    </row>
    <row r="28" spans="1:16" x14ac:dyDescent="0.25">
      <c r="N28" t="str">
        <f>CONCATENATE($B$11,", ",$D$11,", ",$F$11,", ",$H$15,", ",$J$13)</f>
        <v>Teacher Development, Face to Face, Academic Content, K-8 Teachers, (Tier 3 pricing) 101-150 participants</v>
      </c>
      <c r="O28" t="str">
        <f>CONCATENATE($A$11,", ",$C$11,", ",$E$11,", ",$G$15,", ",$I$13)</f>
        <v>TD, F2F, Aced, K8Tech, 101-150</v>
      </c>
      <c r="P28">
        <f t="shared" si="0"/>
        <v>30</v>
      </c>
    </row>
    <row r="29" spans="1:16" x14ac:dyDescent="0.25">
      <c r="N29" t="str">
        <f>CONCATENATE($B$11,", ",$D$11,", ",$F$11,", ",$H$15,", ",$J$14)</f>
        <v>Teacher Development, Face to Face, Academic Content, K-8 Teachers, (Tier 4 pricing) 151+ participants</v>
      </c>
      <c r="O29" t="str">
        <f>CONCATENATE($A$11,", ",$C$11,", ",$E$11,", ",$G$15,", ",$I$14)</f>
        <v>TD, F2F, Aced, K8Tech, 151+</v>
      </c>
      <c r="P29">
        <f t="shared" si="0"/>
        <v>27</v>
      </c>
    </row>
    <row r="30" spans="1:16" x14ac:dyDescent="0.25">
      <c r="N30" t="str">
        <f>CONCATENATE($B$11,", ",$D$11,", ",$F$11,", ",$H$16,", ",$J$11)</f>
        <v>Teacher Development, Face to Face, Academic Content, K-12 Teachers, (Tier 1 pricing) 1-50 participants</v>
      </c>
      <c r="O30" t="str">
        <f>CONCATENATE($A$11,", ",$C$11,", ",$E$11,", ",$G$16,", ",$I$11)</f>
        <v>TD, F2F, Aced, K12Tech, 1-50</v>
      </c>
      <c r="P30">
        <f t="shared" si="0"/>
        <v>28</v>
      </c>
    </row>
    <row r="31" spans="1:16" x14ac:dyDescent="0.25">
      <c r="N31" t="str">
        <f>CONCATENATE($B$11,", ",$D$11,", ",$F$11,", ",$H$16,", ",$J$12)</f>
        <v>Teacher Development, Face to Face, Academic Content, K-12 Teachers, (Tier 2 pricing) 51-100 participants</v>
      </c>
      <c r="O31" t="str">
        <f>CONCATENATE($A$11,", ",$C$11,", ",$E$11,", ",$G$16,", ",$I$12)</f>
        <v>TD, F2F, Aced, K12Tech, 51-100</v>
      </c>
      <c r="P31">
        <f t="shared" si="0"/>
        <v>30</v>
      </c>
    </row>
    <row r="32" spans="1:16" x14ac:dyDescent="0.25">
      <c r="N32" t="str">
        <f>CONCATENATE($B$11,", ",$D$11,", ",$F$11,", ",$H$16,", ",$J$13)</f>
        <v>Teacher Development, Face to Face, Academic Content, K-12 Teachers, (Tier 3 pricing) 101-150 participants</v>
      </c>
      <c r="O32" t="str">
        <f>CONCATENATE($A$11,", ",$C$11,", ",$E$11,", ",$G$16,", ",$I$13)</f>
        <v>TD, F2F, Aced, K12Tech, 101-150</v>
      </c>
      <c r="P32">
        <f t="shared" si="0"/>
        <v>31</v>
      </c>
    </row>
    <row r="33" spans="13:16" x14ac:dyDescent="0.25">
      <c r="N33" t="str">
        <f>CONCATENATE($B$11,", ",$D$11,", ",$F$11,", ",$H$16,", ",$J$14)</f>
        <v>Teacher Development, Face to Face, Academic Content, K-12 Teachers, (Tier 4 pricing) 151+ participants</v>
      </c>
      <c r="O33" t="str">
        <f>CONCATENATE($A$11,", ",$C$11,", ",$E$11,", ",$G$16,", ",$I$14)</f>
        <v>TD, F2F, Aced, K12Tech, 151+</v>
      </c>
      <c r="P33">
        <f t="shared" si="0"/>
        <v>28</v>
      </c>
    </row>
    <row r="34" spans="13:16" x14ac:dyDescent="0.25">
      <c r="N34" t="str">
        <f>CONCATENATE($B$11,", ",$D$11,", ",$F$11,", ",$H$17,", ",$J$11)</f>
        <v>Teacher Development, Face to Face, Academic Content, 6-12 Teachers, (Tier 1 pricing) 1-50 participants</v>
      </c>
      <c r="O34" t="str">
        <f>CONCATENATE($A$11,", ",$C$11,", ",$E$11,", ",$G$17,", ",$I$11)</f>
        <v>TD, F2F, Aced, 6-12Tech, 1-50</v>
      </c>
      <c r="P34">
        <f t="shared" si="0"/>
        <v>29</v>
      </c>
    </row>
    <row r="35" spans="13:16" x14ac:dyDescent="0.25">
      <c r="N35" t="str">
        <f>CONCATENATE($B$11,", ",$D$11,", ",$F$11,", ",$H$17,", ",$J$12)</f>
        <v>Teacher Development, Face to Face, Academic Content, 6-12 Teachers, (Tier 2 pricing) 51-100 participants</v>
      </c>
      <c r="O35" t="str">
        <f>CONCATENATE($A$11,", ",$C$11,", ",$E$11,", ",$G$17,", ",$I$12)</f>
        <v>TD, F2F, Aced, 6-12Tech, 51-100</v>
      </c>
      <c r="P35">
        <f t="shared" si="0"/>
        <v>31</v>
      </c>
    </row>
    <row r="36" spans="13:16" x14ac:dyDescent="0.25">
      <c r="N36" t="str">
        <f>CONCATENATE($B$11,", ",$D$11,", ",$F$11,", ",$H$17,", ",$J$13)</f>
        <v>Teacher Development, Face to Face, Academic Content, 6-12 Teachers, (Tier 3 pricing) 101-150 participants</v>
      </c>
      <c r="O36" t="str">
        <f>CONCATENATE($A$11,", ",$C$11,", ",$E$11,", ",$G$17,", ",$I$13)</f>
        <v>TD, F2F, Aced, 6-12Tech, 101-150</v>
      </c>
      <c r="P36">
        <f t="shared" si="0"/>
        <v>32</v>
      </c>
    </row>
    <row r="37" spans="13:16" x14ac:dyDescent="0.25">
      <c r="N37" t="str">
        <f>CONCATENATE($B$11,", ",$D$11,", ",$F$11,", ",$H$17,", ",$J$14)</f>
        <v>Teacher Development, Face to Face, Academic Content, 6-12 Teachers, (Tier 4 pricing) 151+ participants</v>
      </c>
      <c r="O37" t="str">
        <f>CONCATENATE($A$11,", ",$C$11,", ",$E$11,", ",$G$17,", ",$I$14)</f>
        <v>TD, F2F, Aced, 6-12Tech, 151+</v>
      </c>
      <c r="P37">
        <f t="shared" si="0"/>
        <v>29</v>
      </c>
    </row>
    <row r="38" spans="13:16" x14ac:dyDescent="0.25">
      <c r="N38" t="str">
        <f>CONCATENATE($B$11,", ",$D$11,", ",$F$11,", ",$H$18,", ",$J$11)</f>
        <v>Teacher Development, Face to Face, Academic Content, Non-campus Based Instructional Support, (Tier 1 pricing) 1-50 participants</v>
      </c>
      <c r="O38" t="str">
        <f>CONCATENATE($A$11,", ",$C$11,", ",$E$11,", ",$G$18,", ",$I$11)</f>
        <v>TD, F2F, Aced, NonCamp, 1-50</v>
      </c>
      <c r="P38">
        <f t="shared" si="0"/>
        <v>28</v>
      </c>
    </row>
    <row r="39" spans="13:16" x14ac:dyDescent="0.25">
      <c r="N39" t="str">
        <f>CONCATENATE($B$11,", ",$D$11,", ",$F$11,", ",$H$18,", ",$J$12)</f>
        <v>Teacher Development, Face to Face, Academic Content, Non-campus Based Instructional Support, (Tier 2 pricing) 51-100 participants</v>
      </c>
      <c r="O39" t="str">
        <f>CONCATENATE($A$11,", ",$C$11,", ",$E$11,", ",$G$18,", ",$I$12)</f>
        <v>TD, F2F, Aced, NonCamp, 51-100</v>
      </c>
      <c r="P39">
        <f t="shared" si="0"/>
        <v>30</v>
      </c>
    </row>
    <row r="40" spans="13:16" x14ac:dyDescent="0.25">
      <c r="N40" t="str">
        <f>CONCATENATE($B$11,", ",$D$11,", ",$F$11,", ",$H$18,", ",$J$13)</f>
        <v>Teacher Development, Face to Face, Academic Content, Non-campus Based Instructional Support, (Tier 3 pricing) 101-150 participants</v>
      </c>
      <c r="O40" t="str">
        <f>CONCATENATE($A$11,", ",$C$11,", ",$E$11,", ",$G$18,", ",$I$13)</f>
        <v>TD, F2F, Aced, NonCamp, 101-150</v>
      </c>
      <c r="P40">
        <f t="shared" si="0"/>
        <v>31</v>
      </c>
    </row>
    <row r="41" spans="13:16" x14ac:dyDescent="0.25">
      <c r="N41" t="str">
        <f>CONCATENATE($B$11,", ",$D$11,", ",$F$11,", ",$H$18,", ",$J$14)</f>
        <v>Teacher Development, Face to Face, Academic Content, Non-campus Based Instructional Support, (Tier 4 pricing) 151+ participants</v>
      </c>
      <c r="O41" t="str">
        <f>CONCATENATE($A$11,", ",$C$11,", ",$E$11,", ",$G$18,", ",$I$14)</f>
        <v>TD, F2F, Aced, NonCamp, 151+</v>
      </c>
      <c r="P41">
        <f t="shared" si="0"/>
        <v>28</v>
      </c>
    </row>
    <row r="42" spans="13:16" x14ac:dyDescent="0.25">
      <c r="N42" t="str">
        <f>CONCATENATE($B$11,", ",$D$11,", ",$F$11,", ",$H$19,", ",$J$11)</f>
        <v>Teacher Development, Face to Face, Academic Content, Campus Based Instructional Support, (Tier 1 pricing) 1-50 participants</v>
      </c>
      <c r="O42" t="str">
        <f>CONCATENATE($A$11,", ",$C$11,", ",$E$11,", ",$G$19,", ",$I$11)</f>
        <v>TD, F2F, Aced, CampBas, 1-50</v>
      </c>
      <c r="P42">
        <f t="shared" si="0"/>
        <v>28</v>
      </c>
    </row>
    <row r="43" spans="13:16" x14ac:dyDescent="0.25">
      <c r="N43" t="str">
        <f>CONCATENATE($B$11,", ",$D$11,", ",$F$11,", ",$H$19,", ",$J$12)</f>
        <v>Teacher Development, Face to Face, Academic Content, Campus Based Instructional Support, (Tier 2 pricing) 51-100 participants</v>
      </c>
      <c r="O43" t="str">
        <f>CONCATENATE($A$11,", ",$C$11,", ",$E$11,", ",$G$19,", ",$I$12)</f>
        <v>TD, F2F, Aced, CampBas, 51-100</v>
      </c>
      <c r="P43">
        <f t="shared" si="0"/>
        <v>30</v>
      </c>
    </row>
    <row r="44" spans="13:16" x14ac:dyDescent="0.25">
      <c r="N44" t="str">
        <f>CONCATENATE($B$11,", ",$D$11,", ",$F$11,", ",$H$19,", ",$J$13)</f>
        <v>Teacher Development, Face to Face, Academic Content, Campus Based Instructional Support, (Tier 3 pricing) 101-150 participants</v>
      </c>
      <c r="O44" t="str">
        <f>CONCATENATE($A$11,", ",$C$11,", ",$E$11,", ",$G$19,", ",$I$13)</f>
        <v>TD, F2F, Aced, CampBas, 101-150</v>
      </c>
      <c r="P44">
        <f t="shared" si="0"/>
        <v>31</v>
      </c>
    </row>
    <row r="45" spans="13:16" x14ac:dyDescent="0.25">
      <c r="M45" t="s">
        <v>621</v>
      </c>
      <c r="N45" t="str">
        <f>CONCATENATE($B$11,", ",$D$11,", ",$F$11,", ",$H$19,", ",$J$14)</f>
        <v>Teacher Development, Face to Face, Academic Content, Campus Based Instructional Support, (Tier 4 pricing) 151+ participants</v>
      </c>
      <c r="O45" t="str">
        <f>CONCATENATE($A$11,", ",$C$11,", ",$E$11,", ",$G$19,", ",$I$14)</f>
        <v>TD, F2F, Aced, CampBas, 151+</v>
      </c>
      <c r="P45">
        <f t="shared" si="0"/>
        <v>28</v>
      </c>
    </row>
    <row r="46" spans="13:16" x14ac:dyDescent="0.25">
      <c r="N46" s="35" t="str">
        <f>CONCATENATE($B$11,", ",$D$11,", ",$F$12,", ",$H$11,", ",$J$11)</f>
        <v>Teacher Development, Face to Face, Enrichment, Early Childhood Teachers, (Tier 1 pricing) 1-50 participants</v>
      </c>
      <c r="O46" s="35" t="str">
        <f>CONCATENATE($A$11,", ",$C$11,", ",$E$12,", ",$G$11,", ",$I$11)</f>
        <v>TD, F2F, Enri, EarChTech, 1-50</v>
      </c>
      <c r="P46">
        <f t="shared" si="0"/>
        <v>30</v>
      </c>
    </row>
    <row r="47" spans="13:16" x14ac:dyDescent="0.25">
      <c r="N47" s="35" t="str">
        <f>CONCATENATE($B$11,", ",$D$11,", ",$F$12,", ",$H$11,", ",$J$12)</f>
        <v>Teacher Development, Face to Face, Enrichment, Early Childhood Teachers, (Tier 2 pricing) 51-100 participants</v>
      </c>
      <c r="O47" s="35" t="str">
        <f>CONCATENATE($A$11,", ",$C$11,", ",$E$12,", ",$G$11,", ",$I$12)</f>
        <v>TD, F2F, Enri, EarChTech, 51-100</v>
      </c>
      <c r="P47">
        <f t="shared" si="0"/>
        <v>32</v>
      </c>
    </row>
    <row r="48" spans="13:16" x14ac:dyDescent="0.25">
      <c r="N48" s="35" t="str">
        <f>CONCATENATE($B$11,", ",$D$11,", ",$F$12,", ",$H$11,", ",$J$13)</f>
        <v>Teacher Development, Face to Face, Enrichment, Early Childhood Teachers, (Tier 3 pricing) 101-150 participants</v>
      </c>
      <c r="O48" s="35" t="str">
        <f>CONCATENATE($A$11,", ",$C$11,", ",$E$12,", ",$G$11,", ",$I$13)</f>
        <v>TD, F2F, Enri, EarChTech, 101-150</v>
      </c>
      <c r="P48">
        <f t="shared" si="0"/>
        <v>33</v>
      </c>
    </row>
    <row r="49" spans="14:16" x14ac:dyDescent="0.25">
      <c r="N49" s="35" t="str">
        <f>CONCATENATE($B$11,", ",$D$11,", ",$F$12,", ",$H$11,", ",$J$14)</f>
        <v>Teacher Development, Face to Face, Enrichment, Early Childhood Teachers, (Tier 4 pricing) 151+ participants</v>
      </c>
      <c r="O49" s="35" t="str">
        <f>CONCATENATE($A$11,", ",$C$11,", ",$E$12,", ",$G$11,", ",$I$14)</f>
        <v>TD, F2F, Enri, EarChTech, 151+</v>
      </c>
      <c r="P49">
        <f t="shared" si="0"/>
        <v>30</v>
      </c>
    </row>
    <row r="50" spans="14:16" x14ac:dyDescent="0.25">
      <c r="N50" s="35" t="str">
        <f>CONCATENATE($B$11,", ",$D$11,", ",$F$12,", ",$H$12,", ",$J$11)</f>
        <v>Teacher Development, Face to Face, Enrichment, K-5 Elementary Teachers, (Tier 1 pricing) 1-50 participants</v>
      </c>
      <c r="O50" s="35" t="str">
        <f>CONCATENATE($A$11,", ",$C$11,", ",$E$12,", ",$G$12,", ",$I$11)</f>
        <v>TD, F2F, Enri, k5Tech, 1-50</v>
      </c>
      <c r="P50">
        <f t="shared" si="0"/>
        <v>27</v>
      </c>
    </row>
    <row r="51" spans="14:16" x14ac:dyDescent="0.25">
      <c r="N51" s="35" t="str">
        <f>CONCATENATE($B$11,", ",$D$11,", ",$F$12,", ",$H$12,", ",$J$12)</f>
        <v>Teacher Development, Face to Face, Enrichment, K-5 Elementary Teachers, (Tier 2 pricing) 51-100 participants</v>
      </c>
      <c r="O51" s="35" t="str">
        <f>CONCATENATE($A$11,", ",$C$11,", ",$E$12,", ",$G$12,", ",$I$12)</f>
        <v>TD, F2F, Enri, k5Tech, 51-100</v>
      </c>
      <c r="P51">
        <f t="shared" si="0"/>
        <v>29</v>
      </c>
    </row>
    <row r="52" spans="14:16" x14ac:dyDescent="0.25">
      <c r="N52" s="35" t="str">
        <f>CONCATENATE($B$11,", ",$D$11,", ",$F$12,", ",$H$12,", ",$J$13)</f>
        <v>Teacher Development, Face to Face, Enrichment, K-5 Elementary Teachers, (Tier 3 pricing) 101-150 participants</v>
      </c>
      <c r="O52" s="35" t="str">
        <f>CONCATENATE($A$11,", ",$C$11,", ",$E$12,", ",$G$12,", ",$I$13)</f>
        <v>TD, F2F, Enri, k5Tech, 101-150</v>
      </c>
      <c r="P52">
        <f t="shared" si="0"/>
        <v>30</v>
      </c>
    </row>
    <row r="53" spans="14:16" x14ac:dyDescent="0.25">
      <c r="N53" s="35" t="str">
        <f>CONCATENATE($B$11,", ",$D$11,", ",$F$12,", ",$H$12,", ",$J$14)</f>
        <v>Teacher Development, Face to Face, Enrichment, K-5 Elementary Teachers, (Tier 4 pricing) 151+ participants</v>
      </c>
      <c r="O53" s="35" t="str">
        <f>CONCATENATE($A$11,", ",$C$11,", ",$E$12,", ",$G$12,", ",$I$14)</f>
        <v>TD, F2F, Enri, k5Tech, 151+</v>
      </c>
      <c r="P53">
        <f t="shared" si="0"/>
        <v>27</v>
      </c>
    </row>
    <row r="54" spans="14:16" x14ac:dyDescent="0.25">
      <c r="N54" s="35" t="str">
        <f>CONCATENATE($B$11,", ",$D$11,", ",$F$12,", ",$H$13,", ",$J$11)</f>
        <v>Teacher Development, Face to Face, Enrichment, 6-8 Middle School Teachers, (Tier 1 pricing) 1-50 participants</v>
      </c>
      <c r="O54" s="35" t="str">
        <f>CONCATENATE($A$11,", ",$C$11,", ",$E$12,", ",$G$13,", ",$I$11)</f>
        <v>TD, F2F, Enri, 6-8Tech, 1-50</v>
      </c>
      <c r="P54">
        <f t="shared" si="0"/>
        <v>28</v>
      </c>
    </row>
    <row r="55" spans="14:16" x14ac:dyDescent="0.25">
      <c r="N55" s="35" t="str">
        <f>CONCATENATE($B$11,", ",$D$11,", ",$F$12,", ",$H$13,", ",$J$12)</f>
        <v>Teacher Development, Face to Face, Enrichment, 6-8 Middle School Teachers, (Tier 2 pricing) 51-100 participants</v>
      </c>
      <c r="O55" s="35" t="str">
        <f>CONCATENATE($A$11,", ",$C$11,", ",$E$12,", ",$G$13,", ",$I$12)</f>
        <v>TD, F2F, Enri, 6-8Tech, 51-100</v>
      </c>
      <c r="P55">
        <f t="shared" si="0"/>
        <v>30</v>
      </c>
    </row>
    <row r="56" spans="14:16" x14ac:dyDescent="0.25">
      <c r="N56" s="35" t="str">
        <f>CONCATENATE($B$11,", ",$D$11,", ",$F$12,", ",$H$13,", ",$J$13)</f>
        <v>Teacher Development, Face to Face, Enrichment, 6-8 Middle School Teachers, (Tier 3 pricing) 101-150 participants</v>
      </c>
      <c r="O56" s="35" t="str">
        <f>CONCATENATE($A$11,", ",$C$11,", ",$E$12,", ",$G$13,", ",$I$13)</f>
        <v>TD, F2F, Enri, 6-8Tech, 101-150</v>
      </c>
      <c r="P56">
        <f t="shared" si="0"/>
        <v>31</v>
      </c>
    </row>
    <row r="57" spans="14:16" x14ac:dyDescent="0.25">
      <c r="N57" s="35" t="str">
        <f>CONCATENATE($B$11,", ",$D$11,", ",$F$12,", ",$H$13,", ",$J$14)</f>
        <v>Teacher Development, Face to Face, Enrichment, 6-8 Middle School Teachers, (Tier 4 pricing) 151+ participants</v>
      </c>
      <c r="O57" s="35" t="str">
        <f>CONCATENATE($A$11,", ",$C$11,", ",$E$12,", ",$G$13,", ",$I$14)</f>
        <v>TD, F2F, Enri, 6-8Tech, 151+</v>
      </c>
      <c r="P57">
        <f t="shared" si="0"/>
        <v>28</v>
      </c>
    </row>
    <row r="58" spans="14:16" x14ac:dyDescent="0.25">
      <c r="N58" s="35" t="str">
        <f>CONCATENATE($B$11,", ",$D$11,", ",$F$12,", ",$H$14,", ",$J$11)</f>
        <v>Teacher Development, Face to Face, Enrichment, 9-12 High School Teachers, (Tier 1 pricing) 1-50 participants</v>
      </c>
      <c r="O58" s="35" t="str">
        <f>CONCATENATE($A$11,", ",$C$11,", ",$E$12,", ",$G$14,", ",$I$11)</f>
        <v>TD, F2F, Enri, 9-12Tech, 1-50</v>
      </c>
      <c r="P58">
        <f t="shared" si="0"/>
        <v>29</v>
      </c>
    </row>
    <row r="59" spans="14:16" x14ac:dyDescent="0.25">
      <c r="N59" s="35" t="str">
        <f>CONCATENATE($B$11,", ",$D$11,", ",$F$12,", ",$H$14,", ",$J$12)</f>
        <v>Teacher Development, Face to Face, Enrichment, 9-12 High School Teachers, (Tier 2 pricing) 51-100 participants</v>
      </c>
      <c r="O59" s="35" t="str">
        <f>CONCATENATE($A$11,", ",$C$11,", ",$E$12,", ",$G$14,", ",$I$12)</f>
        <v>TD, F2F, Enri, 9-12Tech, 51-100</v>
      </c>
      <c r="P59">
        <f t="shared" si="0"/>
        <v>31</v>
      </c>
    </row>
    <row r="60" spans="14:16" x14ac:dyDescent="0.25">
      <c r="N60" s="35" t="str">
        <f>CONCATENATE($B$11,", ",$D$11,", ",$F$12,", ",$H$14,", ",$J$13)</f>
        <v>Teacher Development, Face to Face, Enrichment, 9-12 High School Teachers, (Tier 3 pricing) 101-150 participants</v>
      </c>
      <c r="O60" s="35" t="str">
        <f>CONCATENATE($A$11,", ",$C$11,", ",$E$12,", ",$G$14,", ",$I$13)</f>
        <v>TD, F2F, Enri, 9-12Tech, 101-150</v>
      </c>
      <c r="P60">
        <f t="shared" si="0"/>
        <v>32</v>
      </c>
    </row>
    <row r="61" spans="14:16" x14ac:dyDescent="0.25">
      <c r="N61" s="35" t="str">
        <f>CONCATENATE($B$11,", ",$D$11,", ",$F$12,", ",$H$14,", ",$J$14)</f>
        <v>Teacher Development, Face to Face, Enrichment, 9-12 High School Teachers, (Tier 4 pricing) 151+ participants</v>
      </c>
      <c r="O61" s="35" t="str">
        <f>CONCATENATE($A$11,", ",$C$11,", ",$E$12,", ",$G$14,", ",$I$14)</f>
        <v>TD, F2F, Enri, 9-12Tech, 151+</v>
      </c>
      <c r="P61">
        <f t="shared" si="0"/>
        <v>29</v>
      </c>
    </row>
    <row r="62" spans="14:16" x14ac:dyDescent="0.25">
      <c r="N62" s="35" t="str">
        <f>CONCATENATE($B$11,", ",$D$11,", ",$F$12,", ",$H$15,", ",$J$11)</f>
        <v>Teacher Development, Face to Face, Enrichment, K-8 Teachers, (Tier 1 pricing) 1-50 participants</v>
      </c>
      <c r="O62" s="35" t="str">
        <f>CONCATENATE($A$11,", ",$C$11,", ",$E$12,", ",$G$15,", ",$I$11)</f>
        <v>TD, F2F, Enri, K8Tech, 1-50</v>
      </c>
      <c r="P62">
        <f t="shared" si="0"/>
        <v>27</v>
      </c>
    </row>
    <row r="63" spans="14:16" x14ac:dyDescent="0.25">
      <c r="N63" s="35" t="str">
        <f>CONCATENATE($B$11,", ",$D$11,", ",$F$12,", ",$H$15,", ",$J$12)</f>
        <v>Teacher Development, Face to Face, Enrichment, K-8 Teachers, (Tier 2 pricing) 51-100 participants</v>
      </c>
      <c r="O63" s="35" t="str">
        <f>CONCATENATE($A$11,", ",$C$11,", ",$E$12,", ",$G$15,", ",$I$12)</f>
        <v>TD, F2F, Enri, K8Tech, 51-100</v>
      </c>
      <c r="P63">
        <f t="shared" si="0"/>
        <v>29</v>
      </c>
    </row>
    <row r="64" spans="14:16" x14ac:dyDescent="0.25">
      <c r="N64" s="35" t="str">
        <f>CONCATENATE($B$11,", ",$D$11,", ",$F$12,", ",$H$15,", ",$J$13)</f>
        <v>Teacher Development, Face to Face, Enrichment, K-8 Teachers, (Tier 3 pricing) 101-150 participants</v>
      </c>
      <c r="O64" s="35" t="str">
        <f>CONCATENATE($A$11,", ",$C$11,", ",$E$12,", ",$G$15,", ",$I$13)</f>
        <v>TD, F2F, Enri, K8Tech, 101-150</v>
      </c>
      <c r="P64">
        <f t="shared" si="0"/>
        <v>30</v>
      </c>
    </row>
    <row r="65" spans="14:16" x14ac:dyDescent="0.25">
      <c r="N65" s="35" t="str">
        <f>CONCATENATE($B$11,", ",$D$11,", ",$F$12,", ",$H$15,", ",$J$14)</f>
        <v>Teacher Development, Face to Face, Enrichment, K-8 Teachers, (Tier 4 pricing) 151+ participants</v>
      </c>
      <c r="O65" s="35" t="str">
        <f>CONCATENATE($A$11,", ",$C$11,", ",$E$12,", ",$G$15,", ",$I$14)</f>
        <v>TD, F2F, Enri, K8Tech, 151+</v>
      </c>
      <c r="P65">
        <f t="shared" si="0"/>
        <v>27</v>
      </c>
    </row>
    <row r="66" spans="14:16" x14ac:dyDescent="0.25">
      <c r="N66" s="35" t="str">
        <f>CONCATENATE($B$11,", ",$D$11,", ",$F$12,", ",$H$16,", ",$J$11)</f>
        <v>Teacher Development, Face to Face, Enrichment, K-12 Teachers, (Tier 1 pricing) 1-50 participants</v>
      </c>
      <c r="O66" s="35" t="str">
        <f>CONCATENATE($A$11,", ",$C$11,", ",$E$12,", ",$G$16,", ",$I$11)</f>
        <v>TD, F2F, Enri, K12Tech, 1-50</v>
      </c>
      <c r="P66">
        <f t="shared" si="0"/>
        <v>28</v>
      </c>
    </row>
    <row r="67" spans="14:16" x14ac:dyDescent="0.25">
      <c r="N67" s="35" t="str">
        <f>CONCATENATE($B$11,", ",$D$11,", ",$F$12,", ",$H$16,", ",$J$12)</f>
        <v>Teacher Development, Face to Face, Enrichment, K-12 Teachers, (Tier 2 pricing) 51-100 participants</v>
      </c>
      <c r="O67" s="35" t="str">
        <f>CONCATENATE($A$11,", ",$C$11,", ",$E$12,", ",$G$16,", ",$I$12)</f>
        <v>TD, F2F, Enri, K12Tech, 51-100</v>
      </c>
      <c r="P67">
        <f t="shared" si="0"/>
        <v>30</v>
      </c>
    </row>
    <row r="68" spans="14:16" x14ac:dyDescent="0.25">
      <c r="N68" s="35" t="str">
        <f>CONCATENATE($B$11,", ",$D$11,", ",$F$12,", ",$H$16,", ",$J$13)</f>
        <v>Teacher Development, Face to Face, Enrichment, K-12 Teachers, (Tier 3 pricing) 101-150 participants</v>
      </c>
      <c r="O68" s="35" t="str">
        <f>CONCATENATE($A$11,", ",$C$11,", ",$E$12,", ",$G$16,", ",$I$13)</f>
        <v>TD, F2F, Enri, K12Tech, 101-150</v>
      </c>
      <c r="P68">
        <f t="shared" si="0"/>
        <v>31</v>
      </c>
    </row>
    <row r="69" spans="14:16" x14ac:dyDescent="0.25">
      <c r="N69" s="35" t="str">
        <f>CONCATENATE($B$11,", ",$D$11,", ",$F$12,", ",$H$16,", ",$J$14)</f>
        <v>Teacher Development, Face to Face, Enrichment, K-12 Teachers, (Tier 4 pricing) 151+ participants</v>
      </c>
      <c r="O69" s="35" t="str">
        <f>CONCATENATE($A$11,", ",$C$11,", ",$E$12,", ",$G$16,", ",$I$14)</f>
        <v>TD, F2F, Enri, K12Tech, 151+</v>
      </c>
      <c r="P69">
        <f t="shared" si="0"/>
        <v>28</v>
      </c>
    </row>
    <row r="70" spans="14:16" x14ac:dyDescent="0.25">
      <c r="N70" s="35" t="str">
        <f>CONCATENATE($B$11,", ",$D$11,", ",$F$12,", ",$H$17,", ",$J$11)</f>
        <v>Teacher Development, Face to Face, Enrichment, 6-12 Teachers, (Tier 1 pricing) 1-50 participants</v>
      </c>
      <c r="O70" s="35" t="str">
        <f>CONCATENATE($A$11,", ",$C$11,", ",$E$12,", ",$G$17,", ",$I$11)</f>
        <v>TD, F2F, Enri, 6-12Tech, 1-50</v>
      </c>
      <c r="P70">
        <f t="shared" si="0"/>
        <v>29</v>
      </c>
    </row>
    <row r="71" spans="14:16" x14ac:dyDescent="0.25">
      <c r="N71" s="35" t="str">
        <f>CONCATENATE($B$11,", ",$D$11,", ",$F$12,", ",$H$17,", ",$J$12)</f>
        <v>Teacher Development, Face to Face, Enrichment, 6-12 Teachers, (Tier 2 pricing) 51-100 participants</v>
      </c>
      <c r="O71" s="35" t="str">
        <f>CONCATENATE($A$11,", ",$C$11,", ",$E$12,", ",$G$17,", ",$I$12)</f>
        <v>TD, F2F, Enri, 6-12Tech, 51-100</v>
      </c>
      <c r="P71">
        <f t="shared" si="0"/>
        <v>31</v>
      </c>
    </row>
    <row r="72" spans="14:16" x14ac:dyDescent="0.25">
      <c r="N72" s="35" t="str">
        <f>CONCATENATE($B$11,", ",$D$11,", ",$F$12,", ",$H$17,", ",$J$13)</f>
        <v>Teacher Development, Face to Face, Enrichment, 6-12 Teachers, (Tier 3 pricing) 101-150 participants</v>
      </c>
      <c r="O72" s="35" t="str">
        <f>CONCATENATE($A$11,", ",$C$11,", ",$E$12,", ",$G$17,", ",$I$13)</f>
        <v>TD, F2F, Enri, 6-12Tech, 101-150</v>
      </c>
      <c r="P72">
        <f t="shared" si="0"/>
        <v>32</v>
      </c>
    </row>
    <row r="73" spans="14:16" x14ac:dyDescent="0.25">
      <c r="N73" s="35" t="str">
        <f>CONCATENATE($B$11,", ",$D$11,", ",$F$12,", ",$H$17,", ",$J$14)</f>
        <v>Teacher Development, Face to Face, Enrichment, 6-12 Teachers, (Tier 4 pricing) 151+ participants</v>
      </c>
      <c r="O73" s="35" t="str">
        <f>CONCATENATE($A$11,", ",$C$11,", ",$E$12,", ",$G$17,", ",$I$14)</f>
        <v>TD, F2F, Enri, 6-12Tech, 151+</v>
      </c>
      <c r="P73">
        <f t="shared" si="0"/>
        <v>29</v>
      </c>
    </row>
    <row r="74" spans="14:16" x14ac:dyDescent="0.25">
      <c r="N74" s="35" t="str">
        <f>CONCATENATE($B$11,", ",$D$11,", ",$F$12,", ",$H$18,", ",$J$11)</f>
        <v>Teacher Development, Face to Face, Enrichment, Non-campus Based Instructional Support, (Tier 1 pricing) 1-50 participants</v>
      </c>
      <c r="O74" s="35" t="str">
        <f>CONCATENATE($A$11,", ",$C$11,", ",$E$12,", ",$G$18,", ",$I$11)</f>
        <v>TD, F2F, Enri, NonCamp, 1-50</v>
      </c>
      <c r="P74">
        <f t="shared" si="0"/>
        <v>28</v>
      </c>
    </row>
    <row r="75" spans="14:16" x14ac:dyDescent="0.25">
      <c r="N75" s="35" t="str">
        <f>CONCATENATE($B$11,", ",$D$11,", ",$F$12,", ",$H$18,", ",$J$12)</f>
        <v>Teacher Development, Face to Face, Enrichment, Non-campus Based Instructional Support, (Tier 2 pricing) 51-100 participants</v>
      </c>
      <c r="O75" s="35" t="str">
        <f>CONCATENATE($A$11,", ",$C$11,", ",$E$12,", ",$G$18,", ",$I$12)</f>
        <v>TD, F2F, Enri, NonCamp, 51-100</v>
      </c>
      <c r="P75">
        <f t="shared" ref="P75:P138" si="1">LEN(O75)</f>
        <v>30</v>
      </c>
    </row>
    <row r="76" spans="14:16" x14ac:dyDescent="0.25">
      <c r="N76" s="35" t="str">
        <f>CONCATENATE($B$11,", ",$D$11,", ",$F$12,", ",$H$18,", ",$J$13)</f>
        <v>Teacher Development, Face to Face, Enrichment, Non-campus Based Instructional Support, (Tier 3 pricing) 101-150 participants</v>
      </c>
      <c r="O76" s="35" t="str">
        <f>CONCATENATE($A$11,", ",$C$11,", ",$E$12,", ",$G$18,", ",$I$13)</f>
        <v>TD, F2F, Enri, NonCamp, 101-150</v>
      </c>
      <c r="P76">
        <f t="shared" si="1"/>
        <v>31</v>
      </c>
    </row>
    <row r="77" spans="14:16" x14ac:dyDescent="0.25">
      <c r="N77" s="35" t="str">
        <f>CONCATENATE($B$11,", ",$D$11,", ",$F$12,", ",$H$18,", ",$J$14)</f>
        <v>Teacher Development, Face to Face, Enrichment, Non-campus Based Instructional Support, (Tier 4 pricing) 151+ participants</v>
      </c>
      <c r="O77" s="35" t="str">
        <f>CONCATENATE($A$11,", ",$C$11,", ",$E$12,", ",$G$18,", ",$I$14)</f>
        <v>TD, F2F, Enri, NonCamp, 151+</v>
      </c>
      <c r="P77">
        <f t="shared" si="1"/>
        <v>28</v>
      </c>
    </row>
    <row r="78" spans="14:16" x14ac:dyDescent="0.25">
      <c r="N78" s="35" t="str">
        <f>CONCATENATE($B$11,", ",$D$11,", ",$F$12,", ",$H$19,", ",$J$11)</f>
        <v>Teacher Development, Face to Face, Enrichment, Campus Based Instructional Support, (Tier 1 pricing) 1-50 participants</v>
      </c>
      <c r="O78" s="35" t="str">
        <f>CONCATENATE($A$11,", ",$C$11,", ",$E$12,", ",$G$19,", ",$I$11)</f>
        <v>TD, F2F, Enri, CampBas, 1-50</v>
      </c>
      <c r="P78">
        <f t="shared" si="1"/>
        <v>28</v>
      </c>
    </row>
    <row r="79" spans="14:16" x14ac:dyDescent="0.25">
      <c r="N79" s="35" t="str">
        <f>CONCATENATE($B$11,", ",$D$11,", ",$F$12,", ",$H$19,", ",$J$12)</f>
        <v>Teacher Development, Face to Face, Enrichment, Campus Based Instructional Support, (Tier 2 pricing) 51-100 participants</v>
      </c>
      <c r="O79" s="35" t="str">
        <f>CONCATENATE($A$11,", ",$C$11,", ",$E$12,", ",$G$19,", ",$I$12)</f>
        <v>TD, F2F, Enri, CampBas, 51-100</v>
      </c>
      <c r="P79">
        <f t="shared" si="1"/>
        <v>30</v>
      </c>
    </row>
    <row r="80" spans="14:16" x14ac:dyDescent="0.25">
      <c r="N80" s="35" t="str">
        <f>CONCATENATE($B$11,", ",$D$11,", ",$F$12,", ",$H$19,", ",$J$13)</f>
        <v>Teacher Development, Face to Face, Enrichment, Campus Based Instructional Support, (Tier 3 pricing) 101-150 participants</v>
      </c>
      <c r="O80" s="35" t="str">
        <f>CONCATENATE($A$11,", ",$C$11,", ",$E$12,", ",$G$19,", ",$I$13)</f>
        <v>TD, F2F, Enri, CampBas, 101-150</v>
      </c>
      <c r="P80">
        <f t="shared" si="1"/>
        <v>31</v>
      </c>
    </row>
    <row r="81" spans="14:16" x14ac:dyDescent="0.25">
      <c r="N81" s="35" t="str">
        <f>CONCATENATE($B$11,", ",$D$11,", ",$F$12,", ",$H$19,", ",$J$14)</f>
        <v>Teacher Development, Face to Face, Enrichment, Campus Based Instructional Support, (Tier 4 pricing) 151+ participants</v>
      </c>
      <c r="O81" s="35" t="str">
        <f>CONCATENATE($A$11,", ",$C$11,", ",$E$12,", ",$G$19,", ",$I$14)</f>
        <v>TD, F2F, Enri, CampBas, 151+</v>
      </c>
      <c r="P81">
        <f t="shared" si="1"/>
        <v>28</v>
      </c>
    </row>
    <row r="82" spans="14:16" x14ac:dyDescent="0.25">
      <c r="N82" s="38" t="str">
        <f>CONCATENATE($B$11,", ",$D$11,", ",$F$13,", ",$H$11,", ",$J$11)</f>
        <v>Teacher Development, Face to Face, Effective Practice, Early Childhood Teachers, (Tier 1 pricing) 1-50 participants</v>
      </c>
      <c r="O82" s="38" t="str">
        <f>CONCATENATE($A$11,", ",$C$11,", ",$E$13,", ",$G$11,", ",$I$11)</f>
        <v>TD, F2F, EffPra, EarChTech, 1-50</v>
      </c>
      <c r="P82">
        <f t="shared" si="1"/>
        <v>32</v>
      </c>
    </row>
    <row r="83" spans="14:16" x14ac:dyDescent="0.25">
      <c r="N83" s="38" t="str">
        <f>CONCATENATE($B$11,", ",$D$11,", ",$F$13,", ",$H$11,", ",$J$12)</f>
        <v>Teacher Development, Face to Face, Effective Practice, Early Childhood Teachers, (Tier 2 pricing) 51-100 participants</v>
      </c>
      <c r="O83" s="38" t="str">
        <f>CONCATENATE($A$11,", ",$C$11,", ",$E$13,", ",$G$11,", ",$I$12)</f>
        <v>TD, F2F, EffPra, EarChTech, 51-100</v>
      </c>
      <c r="P83">
        <f t="shared" si="1"/>
        <v>34</v>
      </c>
    </row>
    <row r="84" spans="14:16" x14ac:dyDescent="0.25">
      <c r="N84" s="38" t="str">
        <f>CONCATENATE($B$11,", ",$D$11,", ",$F$13,", ",$H$11,", ",$J$13)</f>
        <v>Teacher Development, Face to Face, Effective Practice, Early Childhood Teachers, (Tier 3 pricing) 101-150 participants</v>
      </c>
      <c r="O84" s="38" t="str">
        <f>CONCATENATE($A$11,", ",$C$11,", ",$E$13,", ",$G$11,", ",$I$13)</f>
        <v>TD, F2F, EffPra, EarChTech, 101-150</v>
      </c>
      <c r="P84">
        <f t="shared" si="1"/>
        <v>35</v>
      </c>
    </row>
    <row r="85" spans="14:16" x14ac:dyDescent="0.25">
      <c r="N85" s="38" t="str">
        <f>CONCATENATE($B$11,", ",$D$11,", ",$F$13,", ",$H$11,", ",$J$14)</f>
        <v>Teacher Development, Face to Face, Effective Practice, Early Childhood Teachers, (Tier 4 pricing) 151+ participants</v>
      </c>
      <c r="O85" s="38" t="str">
        <f>CONCATENATE($A$11,", ",$C$11,", ",$E$13,", ",$G$11,", ",$I$14)</f>
        <v>TD, F2F, EffPra, EarChTech, 151+</v>
      </c>
      <c r="P85">
        <f t="shared" si="1"/>
        <v>32</v>
      </c>
    </row>
    <row r="86" spans="14:16" x14ac:dyDescent="0.25">
      <c r="N86" s="38" t="str">
        <f>CONCATENATE($B$11,", ",$D$11,", ",$F$13,", ",$H$12,", ",$J$11)</f>
        <v>Teacher Development, Face to Face, Effective Practice, K-5 Elementary Teachers, (Tier 1 pricing) 1-50 participants</v>
      </c>
      <c r="O86" s="38" t="str">
        <f>CONCATENATE($A$11,", ",$C$11,", ",$E$13,", ",$G$12,", ",$I$11)</f>
        <v>TD, F2F, EffPra, k5Tech, 1-50</v>
      </c>
      <c r="P86">
        <f t="shared" si="1"/>
        <v>29</v>
      </c>
    </row>
    <row r="87" spans="14:16" x14ac:dyDescent="0.25">
      <c r="N87" s="38" t="str">
        <f>CONCATENATE($B$11,", ",$D$11,", ",$F$13,", ",$H$12,", ",$J$12)</f>
        <v>Teacher Development, Face to Face, Effective Practice, K-5 Elementary Teachers, (Tier 2 pricing) 51-100 participants</v>
      </c>
      <c r="O87" s="38" t="str">
        <f>CONCATENATE($A$11,", ",$C$11,", ",$E$13,", ",$G$12,", ",$I$12)</f>
        <v>TD, F2F, EffPra, k5Tech, 51-100</v>
      </c>
      <c r="P87">
        <f t="shared" si="1"/>
        <v>31</v>
      </c>
    </row>
    <row r="88" spans="14:16" x14ac:dyDescent="0.25">
      <c r="N88" s="38" t="str">
        <f>CONCATENATE($B$11,", ",$D$11,", ",$F$13,", ",$H$12,", ",$J$13)</f>
        <v>Teacher Development, Face to Face, Effective Practice, K-5 Elementary Teachers, (Tier 3 pricing) 101-150 participants</v>
      </c>
      <c r="O88" s="38" t="str">
        <f>CONCATENATE($A$11,", ",$C$11,", ",$E$13,", ",$G$12,", ",$I$13)</f>
        <v>TD, F2F, EffPra, k5Tech, 101-150</v>
      </c>
      <c r="P88">
        <f t="shared" si="1"/>
        <v>32</v>
      </c>
    </row>
    <row r="89" spans="14:16" x14ac:dyDescent="0.25">
      <c r="N89" s="38" t="str">
        <f>CONCATENATE($B$11,", ",$D$11,", ",$F$13,", ",$H$12,", ",$J$14)</f>
        <v>Teacher Development, Face to Face, Effective Practice, K-5 Elementary Teachers, (Tier 4 pricing) 151+ participants</v>
      </c>
      <c r="O89" s="38" t="str">
        <f>CONCATENATE($A$11,", ",$C$11,", ",$E$13,", ",$G$12,", ",$I$14)</f>
        <v>TD, F2F, EffPra, k5Tech, 151+</v>
      </c>
      <c r="P89">
        <f t="shared" si="1"/>
        <v>29</v>
      </c>
    </row>
    <row r="90" spans="14:16" x14ac:dyDescent="0.25">
      <c r="N90" s="38" t="str">
        <f>CONCATENATE($B$11,", ",$D$11,", ",$F$13,", ",$H$13,", ",$J$11)</f>
        <v>Teacher Development, Face to Face, Effective Practice, 6-8 Middle School Teachers, (Tier 1 pricing) 1-50 participants</v>
      </c>
      <c r="O90" s="38" t="str">
        <f>CONCATENATE($A$11,", ",$C$11,", ",$E$13,", ",$G$13,", ",$I$11)</f>
        <v>TD, F2F, EffPra, 6-8Tech, 1-50</v>
      </c>
      <c r="P90">
        <f t="shared" si="1"/>
        <v>30</v>
      </c>
    </row>
    <row r="91" spans="14:16" x14ac:dyDescent="0.25">
      <c r="N91" s="38" t="str">
        <f>CONCATENATE($B$11,", ",$D$11,", ",$F$13,", ",$H$13,", ",$J$12)</f>
        <v>Teacher Development, Face to Face, Effective Practice, 6-8 Middle School Teachers, (Tier 2 pricing) 51-100 participants</v>
      </c>
      <c r="O91" s="38" t="str">
        <f>CONCATENATE($A$11,", ",$C$11,", ",$E$13,", ",$G$13,", ",$I$12)</f>
        <v>TD, F2F, EffPra, 6-8Tech, 51-100</v>
      </c>
      <c r="P91">
        <f t="shared" si="1"/>
        <v>32</v>
      </c>
    </row>
    <row r="92" spans="14:16" x14ac:dyDescent="0.25">
      <c r="N92" s="38" t="str">
        <f>CONCATENATE($B$11,", ",$D$11,", ",$F$13,", ",$H$13,", ",$J$13)</f>
        <v>Teacher Development, Face to Face, Effective Practice, 6-8 Middle School Teachers, (Tier 3 pricing) 101-150 participants</v>
      </c>
      <c r="O92" s="38" t="str">
        <f>CONCATENATE($A$11,", ",$C$11,", ",$E$13,", ",$G$13,", ",$I$13)</f>
        <v>TD, F2F, EffPra, 6-8Tech, 101-150</v>
      </c>
      <c r="P92">
        <f t="shared" si="1"/>
        <v>33</v>
      </c>
    </row>
    <row r="93" spans="14:16" x14ac:dyDescent="0.25">
      <c r="N93" s="38" t="str">
        <f>CONCATENATE($B$11,", ",$D$11,", ",$F$13,", ",$H$13,", ",$J$14)</f>
        <v>Teacher Development, Face to Face, Effective Practice, 6-8 Middle School Teachers, (Tier 4 pricing) 151+ participants</v>
      </c>
      <c r="O93" s="38" t="str">
        <f>CONCATENATE($A$11,", ",$C$11,", ",$E$13,", ",$G$13,", ",$I$14)</f>
        <v>TD, F2F, EffPra, 6-8Tech, 151+</v>
      </c>
      <c r="P93">
        <f t="shared" si="1"/>
        <v>30</v>
      </c>
    </row>
    <row r="94" spans="14:16" x14ac:dyDescent="0.25">
      <c r="N94" s="38" t="str">
        <f>CONCATENATE($B$11,", ",$D$11,", ",$F$13,", ",$H$14,", ",$J$11)</f>
        <v>Teacher Development, Face to Face, Effective Practice, 9-12 High School Teachers, (Tier 1 pricing) 1-50 participants</v>
      </c>
      <c r="O94" s="38" t="str">
        <f>CONCATENATE($A$11,", ",$C$11,", ",$E$13,", ",$G$14,", ",$I$11)</f>
        <v>TD, F2F, EffPra, 9-12Tech, 1-50</v>
      </c>
      <c r="P94">
        <f t="shared" si="1"/>
        <v>31</v>
      </c>
    </row>
    <row r="95" spans="14:16" x14ac:dyDescent="0.25">
      <c r="N95" s="38" t="str">
        <f>CONCATENATE($B$11,", ",$D$11,", ",$F$13,", ",$H$14,", ",$J$12)</f>
        <v>Teacher Development, Face to Face, Effective Practice, 9-12 High School Teachers, (Tier 2 pricing) 51-100 participants</v>
      </c>
      <c r="O95" s="38" t="str">
        <f>CONCATENATE($A$11,", ",$C$11,", ",$E$13,", ",$G$14,", ",$I$12)</f>
        <v>TD, F2F, EffPra, 9-12Tech, 51-100</v>
      </c>
      <c r="P95">
        <f t="shared" si="1"/>
        <v>33</v>
      </c>
    </row>
    <row r="96" spans="14:16" x14ac:dyDescent="0.25">
      <c r="N96" s="38" t="str">
        <f>CONCATENATE($B$11,", ",$D$11,", ",$F$13,", ",$H$14,", ",$J$13)</f>
        <v>Teacher Development, Face to Face, Effective Practice, 9-12 High School Teachers, (Tier 3 pricing) 101-150 participants</v>
      </c>
      <c r="O96" s="38" t="str">
        <f>CONCATENATE($A$11,", ",$C$11,", ",$E$13,", ",$G$14,", ",$I$13)</f>
        <v>TD, F2F, EffPra, 9-12Tech, 101-150</v>
      </c>
      <c r="P96">
        <f t="shared" si="1"/>
        <v>34</v>
      </c>
    </row>
    <row r="97" spans="14:16" x14ac:dyDescent="0.25">
      <c r="N97" s="38" t="str">
        <f>CONCATENATE($B$11,", ",$D$11,", ",$F$13,", ",$H$14,", ",$J$14)</f>
        <v>Teacher Development, Face to Face, Effective Practice, 9-12 High School Teachers, (Tier 4 pricing) 151+ participants</v>
      </c>
      <c r="O97" s="38" t="str">
        <f>CONCATENATE($A$11,", ",$C$11,", ",$E$13,", ",$G$14,", ",$I$14)</f>
        <v>TD, F2F, EffPra, 9-12Tech, 151+</v>
      </c>
      <c r="P97">
        <f t="shared" si="1"/>
        <v>31</v>
      </c>
    </row>
    <row r="98" spans="14:16" x14ac:dyDescent="0.25">
      <c r="N98" s="38" t="str">
        <f>CONCATENATE($B$11,", ",$D$11,", ",$F$13,", ",$H$15,", ",$J$11)</f>
        <v>Teacher Development, Face to Face, Effective Practice, K-8 Teachers, (Tier 1 pricing) 1-50 participants</v>
      </c>
      <c r="O98" s="38" t="str">
        <f>CONCATENATE($A$11,", ",$C$11,", ",$E$13,", ",$G$15,", ",$I$11)</f>
        <v>TD, F2F, EffPra, K8Tech, 1-50</v>
      </c>
      <c r="P98">
        <f t="shared" si="1"/>
        <v>29</v>
      </c>
    </row>
    <row r="99" spans="14:16" x14ac:dyDescent="0.25">
      <c r="N99" s="38" t="str">
        <f>CONCATENATE($B$11,", ",$D$11,", ",$F$13,", ",$H$15,", ",$J$12)</f>
        <v>Teacher Development, Face to Face, Effective Practice, K-8 Teachers, (Tier 2 pricing) 51-100 participants</v>
      </c>
      <c r="O99" s="38" t="str">
        <f>CONCATENATE($A$11,", ",$C$11,", ",$E$13,", ",$G$15,", ",$I$12)</f>
        <v>TD, F2F, EffPra, K8Tech, 51-100</v>
      </c>
      <c r="P99">
        <f t="shared" si="1"/>
        <v>31</v>
      </c>
    </row>
    <row r="100" spans="14:16" x14ac:dyDescent="0.25">
      <c r="N100" s="38" t="str">
        <f>CONCATENATE($B$11,", ",$D$11,", ",$F$13,", ",$H$15,", ",$J$13)</f>
        <v>Teacher Development, Face to Face, Effective Practice, K-8 Teachers, (Tier 3 pricing) 101-150 participants</v>
      </c>
      <c r="O100" s="38" t="str">
        <f>CONCATENATE($A$11,", ",$C$11,", ",$E$13,", ",$G$15,", ",$I$13)</f>
        <v>TD, F2F, EffPra, K8Tech, 101-150</v>
      </c>
      <c r="P100">
        <f t="shared" si="1"/>
        <v>32</v>
      </c>
    </row>
    <row r="101" spans="14:16" x14ac:dyDescent="0.25">
      <c r="N101" s="38" t="str">
        <f>CONCATENATE($B$11,", ",$D$11,", ",$F$13,", ",$H$15,", ",$J$14)</f>
        <v>Teacher Development, Face to Face, Effective Practice, K-8 Teachers, (Tier 4 pricing) 151+ participants</v>
      </c>
      <c r="O101" s="38" t="str">
        <f>CONCATENATE($A$11,", ",$C$11,", ",$E$13,", ",$G$15,", ",$I$14)</f>
        <v>TD, F2F, EffPra, K8Tech, 151+</v>
      </c>
      <c r="P101">
        <f t="shared" si="1"/>
        <v>29</v>
      </c>
    </row>
    <row r="102" spans="14:16" x14ac:dyDescent="0.25">
      <c r="N102" s="38" t="str">
        <f>CONCATENATE($B$11,", ",$D$11,", ",$F$13,", ",$H$16,", ",$J$11)</f>
        <v>Teacher Development, Face to Face, Effective Practice, K-12 Teachers, (Tier 1 pricing) 1-50 participants</v>
      </c>
      <c r="O102" s="38" t="str">
        <f>CONCATENATE($A$11,", ",$C$11,", ",$E$13,", ",$G$16,", ",$I$11)</f>
        <v>TD, F2F, EffPra, K12Tech, 1-50</v>
      </c>
      <c r="P102">
        <f t="shared" si="1"/>
        <v>30</v>
      </c>
    </row>
    <row r="103" spans="14:16" x14ac:dyDescent="0.25">
      <c r="N103" s="38" t="str">
        <f>CONCATENATE($B$11,", ",$D$11,", ",$F$13,", ",$H$16,", ",$J$12)</f>
        <v>Teacher Development, Face to Face, Effective Practice, K-12 Teachers, (Tier 2 pricing) 51-100 participants</v>
      </c>
      <c r="O103" s="38" t="str">
        <f>CONCATENATE($A$11,", ",$C$11,", ",$E$13,", ",$G$16,", ",$I$12)</f>
        <v>TD, F2F, EffPra, K12Tech, 51-100</v>
      </c>
      <c r="P103">
        <f t="shared" si="1"/>
        <v>32</v>
      </c>
    </row>
    <row r="104" spans="14:16" x14ac:dyDescent="0.25">
      <c r="N104" s="38" t="str">
        <f>CONCATENATE($B$11,", ",$D$11,", ",$F$13,", ",$H$16,", ",$J$13)</f>
        <v>Teacher Development, Face to Face, Effective Practice, K-12 Teachers, (Tier 3 pricing) 101-150 participants</v>
      </c>
      <c r="O104" s="38" t="str">
        <f>CONCATENATE($A$11,", ",$C$11,", ",$E$13,", ",$G$16,", ",$I$13)</f>
        <v>TD, F2F, EffPra, K12Tech, 101-150</v>
      </c>
      <c r="P104">
        <f t="shared" si="1"/>
        <v>33</v>
      </c>
    </row>
    <row r="105" spans="14:16" x14ac:dyDescent="0.25">
      <c r="N105" s="38" t="str">
        <f>CONCATENATE($B$11,", ",$D$11,", ",$F$13,", ",$H$16,", ",$J$14)</f>
        <v>Teacher Development, Face to Face, Effective Practice, K-12 Teachers, (Tier 4 pricing) 151+ participants</v>
      </c>
      <c r="O105" s="38" t="str">
        <f>CONCATENATE($A$11,", ",$C$11,", ",$E$13,", ",$G$16,", ",$I$14)</f>
        <v>TD, F2F, EffPra, K12Tech, 151+</v>
      </c>
      <c r="P105">
        <f t="shared" si="1"/>
        <v>30</v>
      </c>
    </row>
    <row r="106" spans="14:16" x14ac:dyDescent="0.25">
      <c r="N106" s="38" t="str">
        <f>CONCATENATE($B$11,", ",$D$11,", ",$F$13,", ",$H$17,", ",$J$11)</f>
        <v>Teacher Development, Face to Face, Effective Practice, 6-12 Teachers, (Tier 1 pricing) 1-50 participants</v>
      </c>
      <c r="O106" s="38" t="str">
        <f>CONCATENATE($A$11,", ",$C$11,", ",$E$13,", ",$G$17,", ",$I$11)</f>
        <v>TD, F2F, EffPra, 6-12Tech, 1-50</v>
      </c>
      <c r="P106">
        <f t="shared" si="1"/>
        <v>31</v>
      </c>
    </row>
    <row r="107" spans="14:16" x14ac:dyDescent="0.25">
      <c r="N107" s="38" t="str">
        <f>CONCATENATE($B$11,", ",$D$11,", ",$F$13,", ",$H$17,", ",$J$12)</f>
        <v>Teacher Development, Face to Face, Effective Practice, 6-12 Teachers, (Tier 2 pricing) 51-100 participants</v>
      </c>
      <c r="O107" s="38" t="str">
        <f>CONCATENATE($A$11,", ",$C$11,", ",$E$13,", ",$G$17,", ",$I$12)</f>
        <v>TD, F2F, EffPra, 6-12Tech, 51-100</v>
      </c>
      <c r="P107">
        <f t="shared" si="1"/>
        <v>33</v>
      </c>
    </row>
    <row r="108" spans="14:16" x14ac:dyDescent="0.25">
      <c r="N108" s="38" t="str">
        <f>CONCATENATE($B$11,", ",$D$11,", ",$F$13,", ",$H$17,", ",$J$13)</f>
        <v>Teacher Development, Face to Face, Effective Practice, 6-12 Teachers, (Tier 3 pricing) 101-150 participants</v>
      </c>
      <c r="O108" s="38" t="str">
        <f>CONCATENATE($A$11,", ",$C$11,", ",$E$13,", ",$G$17,", ",$I$13)</f>
        <v>TD, F2F, EffPra, 6-12Tech, 101-150</v>
      </c>
      <c r="P108">
        <f t="shared" si="1"/>
        <v>34</v>
      </c>
    </row>
    <row r="109" spans="14:16" x14ac:dyDescent="0.25">
      <c r="N109" s="38" t="str">
        <f>CONCATENATE($B$11,", ",$D$11,", ",$F$13,", ",$H$17,", ",$J$14)</f>
        <v>Teacher Development, Face to Face, Effective Practice, 6-12 Teachers, (Tier 4 pricing) 151+ participants</v>
      </c>
      <c r="O109" s="38" t="str">
        <f>CONCATENATE($A$11,", ",$C$11,", ",$E$13,", ",$G$17,", ",$I$14)</f>
        <v>TD, F2F, EffPra, 6-12Tech, 151+</v>
      </c>
      <c r="P109">
        <f t="shared" si="1"/>
        <v>31</v>
      </c>
    </row>
    <row r="110" spans="14:16" x14ac:dyDescent="0.25">
      <c r="N110" s="38" t="str">
        <f>CONCATENATE($B$11,", ",$D$11,", ",$F$13,", ",$H$18,", ",$J$11)</f>
        <v>Teacher Development, Face to Face, Effective Practice, Non-campus Based Instructional Support, (Tier 1 pricing) 1-50 participants</v>
      </c>
      <c r="O110" s="38" t="str">
        <f>CONCATENATE($A$11,", ",$C$11,", ",$E$13,", ",$G$18,", ",$I$11)</f>
        <v>TD, F2F, EffPra, NonCamp, 1-50</v>
      </c>
      <c r="P110">
        <f t="shared" si="1"/>
        <v>30</v>
      </c>
    </row>
    <row r="111" spans="14:16" x14ac:dyDescent="0.25">
      <c r="N111" s="38" t="str">
        <f>CONCATENATE($B$11,", ",$D$11,", ",$F$13,", ",$H$18,", ",$J$12)</f>
        <v>Teacher Development, Face to Face, Effective Practice, Non-campus Based Instructional Support, (Tier 2 pricing) 51-100 participants</v>
      </c>
      <c r="O111" s="38" t="str">
        <f>CONCATENATE($A$11,", ",$C$11,", ",$E$13,", ",$G$18,", ",$I$12)</f>
        <v>TD, F2F, EffPra, NonCamp, 51-100</v>
      </c>
      <c r="P111">
        <f t="shared" si="1"/>
        <v>32</v>
      </c>
    </row>
    <row r="112" spans="14:16" x14ac:dyDescent="0.25">
      <c r="N112" s="38" t="str">
        <f>CONCATENATE($B$11,", ",$D$11,", ",$F$13,", ",$H$18,", ",$J$13)</f>
        <v>Teacher Development, Face to Face, Effective Practice, Non-campus Based Instructional Support, (Tier 3 pricing) 101-150 participants</v>
      </c>
      <c r="O112" s="38" t="str">
        <f>CONCATENATE($A$11,", ",$C$11,", ",$E$13,", ",$G$18,", ",$I$13)</f>
        <v>TD, F2F, EffPra, NonCamp, 101-150</v>
      </c>
      <c r="P112">
        <f t="shared" si="1"/>
        <v>33</v>
      </c>
    </row>
    <row r="113" spans="14:16" x14ac:dyDescent="0.25">
      <c r="N113" s="38" t="str">
        <f>CONCATENATE($B$11,", ",$D$11,", ",$F$13,", ",$H$18,", ",$J$14)</f>
        <v>Teacher Development, Face to Face, Effective Practice, Non-campus Based Instructional Support, (Tier 4 pricing) 151+ participants</v>
      </c>
      <c r="O113" s="38" t="str">
        <f>CONCATENATE($A$11,", ",$C$11,", ",$E$13,", ",$G$18,", ",$I$14)</f>
        <v>TD, F2F, EffPra, NonCamp, 151+</v>
      </c>
      <c r="P113">
        <f t="shared" si="1"/>
        <v>30</v>
      </c>
    </row>
    <row r="114" spans="14:16" x14ac:dyDescent="0.25">
      <c r="N114" s="38" t="str">
        <f>CONCATENATE($B$11,", ",$D$11,", ",$F$13,", ",$H$19,", ",$J$11)</f>
        <v>Teacher Development, Face to Face, Effective Practice, Campus Based Instructional Support, (Tier 1 pricing) 1-50 participants</v>
      </c>
      <c r="O114" s="38" t="str">
        <f>CONCATENATE($A$11,", ",$C$11,", ",$E$13,", ",$G$19,", ",$I$11)</f>
        <v>TD, F2F, EffPra, CampBas, 1-50</v>
      </c>
      <c r="P114">
        <f t="shared" si="1"/>
        <v>30</v>
      </c>
    </row>
    <row r="115" spans="14:16" x14ac:dyDescent="0.25">
      <c r="N115" s="38" t="str">
        <f>CONCATENATE($B$11,", ",$D$11,", ",$F$13,", ",$H$19,", ",$J$12)</f>
        <v>Teacher Development, Face to Face, Effective Practice, Campus Based Instructional Support, (Tier 2 pricing) 51-100 participants</v>
      </c>
      <c r="O115" s="38" t="str">
        <f>CONCATENATE($A$11,", ",$C$11,", ",$E$13,", ",$G$19,", ",$I$12)</f>
        <v>TD, F2F, EffPra, CampBas, 51-100</v>
      </c>
      <c r="P115">
        <f t="shared" si="1"/>
        <v>32</v>
      </c>
    </row>
    <row r="116" spans="14:16" x14ac:dyDescent="0.25">
      <c r="N116" s="38" t="str">
        <f>CONCATENATE($B$11,", ",$D$11,", ",$F$13,", ",$H$19,", ",$J$13)</f>
        <v>Teacher Development, Face to Face, Effective Practice, Campus Based Instructional Support, (Tier 3 pricing) 101-150 participants</v>
      </c>
      <c r="O116" s="38" t="str">
        <f>CONCATENATE($A$11,", ",$C$11,", ",$E$13,", ",$G$19,", ",$I$13)</f>
        <v>TD, F2F, EffPra, CampBas, 101-150</v>
      </c>
      <c r="P116">
        <f t="shared" si="1"/>
        <v>33</v>
      </c>
    </row>
    <row r="117" spans="14:16" x14ac:dyDescent="0.25">
      <c r="N117" s="38" t="str">
        <f>CONCATENATE($B$11,", ",$D$11,", ",$F$13,", ",$H$19,", ",$J$14)</f>
        <v>Teacher Development, Face to Face, Effective Practice, Campus Based Instructional Support, (Tier 4 pricing) 151+ participants</v>
      </c>
      <c r="O117" s="38" t="str">
        <f>CONCATENATE($A$11,", ",$C$11,", ",$E$13,", ",$G$19,", ",$I$14)</f>
        <v>TD, F2F, EffPra, CampBas, 151+</v>
      </c>
      <c r="P117">
        <f t="shared" si="1"/>
        <v>30</v>
      </c>
    </row>
    <row r="118" spans="14:16" x14ac:dyDescent="0.25">
      <c r="N118" s="39" t="str">
        <f>CONCATENATE($B$11,", ",$D$11,", ",$F$14,", ",$H$11,", ",$J$11)</f>
        <v>Teacher Development, Face to Face, Scholar/Adult Culture, Early Childhood Teachers, (Tier 1 pricing) 1-50 participants</v>
      </c>
      <c r="O118" s="39" t="str">
        <f>CONCATENATE($A$11,", ",$C$11,", ",$E$14,", ",$G$11,", ",$I$11)</f>
        <v>TD, F2F, SAduCul, EarChTech, 1-50</v>
      </c>
      <c r="P118">
        <f t="shared" si="1"/>
        <v>33</v>
      </c>
    </row>
    <row r="119" spans="14:16" x14ac:dyDescent="0.25">
      <c r="N119" s="39" t="str">
        <f>CONCATENATE($B$11,", ",$D$11,", ",$F$14,", ",$H$11,", ",$J$12)</f>
        <v>Teacher Development, Face to Face, Scholar/Adult Culture, Early Childhood Teachers, (Tier 2 pricing) 51-100 participants</v>
      </c>
      <c r="O119" s="39" t="str">
        <f>CONCATENATE($A$11,", ",$C$11,", ",$E$14,", ",$G$11,", ",$I$12)</f>
        <v>TD, F2F, SAduCul, EarChTech, 51-100</v>
      </c>
      <c r="P119">
        <f t="shared" si="1"/>
        <v>35</v>
      </c>
    </row>
    <row r="120" spans="14:16" x14ac:dyDescent="0.25">
      <c r="N120" s="39" t="str">
        <f>CONCATENATE($B$11,", ",$D$11,", ",$F$14,", ",$H$11,", ",$J$13)</f>
        <v>Teacher Development, Face to Face, Scholar/Adult Culture, Early Childhood Teachers, (Tier 3 pricing) 101-150 participants</v>
      </c>
      <c r="O120" s="39" t="str">
        <f>CONCATENATE($A$11,", ",$C$11,", ",$E$14,", ",$G$11,", ",$I$13)</f>
        <v>TD, F2F, SAduCul, EarChTech, 101-150</v>
      </c>
      <c r="P120">
        <f t="shared" si="1"/>
        <v>36</v>
      </c>
    </row>
    <row r="121" spans="14:16" x14ac:dyDescent="0.25">
      <c r="N121" s="39" t="str">
        <f>CONCATENATE($B$11,", ",$D$11,", ",$F$14,", ",$H$11,", ",$J$14)</f>
        <v>Teacher Development, Face to Face, Scholar/Adult Culture, Early Childhood Teachers, (Tier 4 pricing) 151+ participants</v>
      </c>
      <c r="O121" s="39" t="str">
        <f>CONCATENATE($A$11,", ",$C$11,", ",$E$14,", ",$G$11,", ",$I$14)</f>
        <v>TD, F2F, SAduCul, EarChTech, 151+</v>
      </c>
      <c r="P121">
        <f t="shared" si="1"/>
        <v>33</v>
      </c>
    </row>
    <row r="122" spans="14:16" x14ac:dyDescent="0.25">
      <c r="N122" s="39" t="str">
        <f>CONCATENATE($B$11,", ",$D$11,", ",$F$14,", ",$H$12,", ",$J$11)</f>
        <v>Teacher Development, Face to Face, Scholar/Adult Culture, K-5 Elementary Teachers, (Tier 1 pricing) 1-50 participants</v>
      </c>
      <c r="O122" s="39" t="str">
        <f>CONCATENATE($A$11,", ",$C$11,", ",$E$14,", ",$G$12,", ",$I$11)</f>
        <v>TD, F2F, SAduCul, k5Tech, 1-50</v>
      </c>
      <c r="P122">
        <f t="shared" si="1"/>
        <v>30</v>
      </c>
    </row>
    <row r="123" spans="14:16" x14ac:dyDescent="0.25">
      <c r="N123" s="39" t="str">
        <f>CONCATENATE($B$11,", ",$D$11,", ",$F$14,", ",$H$12,", ",$J$12)</f>
        <v>Teacher Development, Face to Face, Scholar/Adult Culture, K-5 Elementary Teachers, (Tier 2 pricing) 51-100 participants</v>
      </c>
      <c r="O123" s="39" t="str">
        <f>CONCATENATE($A$11,", ",$C$11,", ",$E$14,", ",$G$12,", ",$I$12)</f>
        <v>TD, F2F, SAduCul, k5Tech, 51-100</v>
      </c>
      <c r="P123">
        <f t="shared" si="1"/>
        <v>32</v>
      </c>
    </row>
    <row r="124" spans="14:16" x14ac:dyDescent="0.25">
      <c r="N124" s="39" t="str">
        <f>CONCATENATE($B$11,", ",$D$11,", ",$F$14,", ",$H$12,", ",$J$13)</f>
        <v>Teacher Development, Face to Face, Scholar/Adult Culture, K-5 Elementary Teachers, (Tier 3 pricing) 101-150 participants</v>
      </c>
      <c r="O124" s="39" t="str">
        <f>CONCATENATE($A$11,", ",$C$11,", ",$E$14,", ",$G$12,", ",$I$13)</f>
        <v>TD, F2F, SAduCul, k5Tech, 101-150</v>
      </c>
      <c r="P124">
        <f t="shared" si="1"/>
        <v>33</v>
      </c>
    </row>
    <row r="125" spans="14:16" x14ac:dyDescent="0.25">
      <c r="N125" s="39" t="str">
        <f>CONCATENATE($B$11,", ",$D$11,", ",$F$14,", ",$H$12,", ",$J$14)</f>
        <v>Teacher Development, Face to Face, Scholar/Adult Culture, K-5 Elementary Teachers, (Tier 4 pricing) 151+ participants</v>
      </c>
      <c r="O125" s="39" t="str">
        <f>CONCATENATE($A$11,", ",$C$11,", ",$E$14,", ",$G$12,", ",$I$14)</f>
        <v>TD, F2F, SAduCul, k5Tech, 151+</v>
      </c>
      <c r="P125">
        <f t="shared" si="1"/>
        <v>30</v>
      </c>
    </row>
    <row r="126" spans="14:16" x14ac:dyDescent="0.25">
      <c r="N126" s="39" t="str">
        <f>CONCATENATE($B$11,", ",$D$11,", ",$F$14,", ",$H$13,", ",$J$11)</f>
        <v>Teacher Development, Face to Face, Scholar/Adult Culture, 6-8 Middle School Teachers, (Tier 1 pricing) 1-50 participants</v>
      </c>
      <c r="O126" s="39" t="str">
        <f>CONCATENATE($A$11,", ",$C$11,", ",$E$14,", ",$G$13,", ",$I$11)</f>
        <v>TD, F2F, SAduCul, 6-8Tech, 1-50</v>
      </c>
      <c r="P126">
        <f t="shared" si="1"/>
        <v>31</v>
      </c>
    </row>
    <row r="127" spans="14:16" x14ac:dyDescent="0.25">
      <c r="N127" s="39" t="str">
        <f>CONCATENATE($B$11,", ",$D$11,", ",$F$14,", ",$H$13,", ",$J$12)</f>
        <v>Teacher Development, Face to Face, Scholar/Adult Culture, 6-8 Middle School Teachers, (Tier 2 pricing) 51-100 participants</v>
      </c>
      <c r="O127" s="39" t="str">
        <f>CONCATENATE($A$11,", ",$C$11,", ",$E$14,", ",$G$13,", ",$I$12)</f>
        <v>TD, F2F, SAduCul, 6-8Tech, 51-100</v>
      </c>
      <c r="P127">
        <f t="shared" si="1"/>
        <v>33</v>
      </c>
    </row>
    <row r="128" spans="14:16" x14ac:dyDescent="0.25">
      <c r="N128" s="39" t="str">
        <f>CONCATENATE($B$11,", ",$D$11,", ",$F$14,", ",$H$13,", ",$J$13)</f>
        <v>Teacher Development, Face to Face, Scholar/Adult Culture, 6-8 Middle School Teachers, (Tier 3 pricing) 101-150 participants</v>
      </c>
      <c r="O128" s="39" t="str">
        <f>CONCATENATE($A$11,", ",$C$11,", ",$E$14,", ",$G$13,", ",$I$13)</f>
        <v>TD, F2F, SAduCul, 6-8Tech, 101-150</v>
      </c>
      <c r="P128">
        <f t="shared" si="1"/>
        <v>34</v>
      </c>
    </row>
    <row r="129" spans="14:16" x14ac:dyDescent="0.25">
      <c r="N129" s="39" t="str">
        <f>CONCATENATE($B$11,", ",$D$11,", ",$F$14,", ",$H$13,", ",$J$14)</f>
        <v>Teacher Development, Face to Face, Scholar/Adult Culture, 6-8 Middle School Teachers, (Tier 4 pricing) 151+ participants</v>
      </c>
      <c r="O129" s="39" t="str">
        <f>CONCATENATE($A$11,", ",$C$11,", ",$E$14,", ",$G$13,", ",$I$14)</f>
        <v>TD, F2F, SAduCul, 6-8Tech, 151+</v>
      </c>
      <c r="P129">
        <f t="shared" si="1"/>
        <v>31</v>
      </c>
    </row>
    <row r="130" spans="14:16" x14ac:dyDescent="0.25">
      <c r="N130" s="39" t="str">
        <f>CONCATENATE($B$11,", ",$D$11,", ",$F$14,", ",$H$14,", ",$J$11)</f>
        <v>Teacher Development, Face to Face, Scholar/Adult Culture, 9-12 High School Teachers, (Tier 1 pricing) 1-50 participants</v>
      </c>
      <c r="O130" s="39" t="str">
        <f>CONCATENATE($A$11,", ",$C$11,", ",$E$14,", ",$G$14,", ",$I$11)</f>
        <v>TD, F2F, SAduCul, 9-12Tech, 1-50</v>
      </c>
      <c r="P130">
        <f t="shared" si="1"/>
        <v>32</v>
      </c>
    </row>
    <row r="131" spans="14:16" x14ac:dyDescent="0.25">
      <c r="N131" s="39" t="str">
        <f>CONCATENATE($B$11,", ",$D$11,", ",$F$14,", ",$H$14,", ",$J$12)</f>
        <v>Teacher Development, Face to Face, Scholar/Adult Culture, 9-12 High School Teachers, (Tier 2 pricing) 51-100 participants</v>
      </c>
      <c r="O131" s="39" t="str">
        <f>CONCATENATE($A$11,", ",$C$11,", ",$E$14,", ",$G$14,", ",$I$12)</f>
        <v>TD, F2F, SAduCul, 9-12Tech, 51-100</v>
      </c>
      <c r="P131">
        <f t="shared" si="1"/>
        <v>34</v>
      </c>
    </row>
    <row r="132" spans="14:16" x14ac:dyDescent="0.25">
      <c r="N132" s="39" t="str">
        <f>CONCATENATE($B$11,", ",$D$11,", ",$F$14,", ",$H$14,", ",$J$13)</f>
        <v>Teacher Development, Face to Face, Scholar/Adult Culture, 9-12 High School Teachers, (Tier 3 pricing) 101-150 participants</v>
      </c>
      <c r="O132" s="39" t="str">
        <f>CONCATENATE($A$11,", ",$C$11,", ",$E$14,", ",$G$14,", ",$I$13)</f>
        <v>TD, F2F, SAduCul, 9-12Tech, 101-150</v>
      </c>
      <c r="P132">
        <f t="shared" si="1"/>
        <v>35</v>
      </c>
    </row>
    <row r="133" spans="14:16" x14ac:dyDescent="0.25">
      <c r="N133" s="39" t="str">
        <f>CONCATENATE($B$11,", ",$D$11,", ",$F$14,", ",$H$14,", ",$J$14)</f>
        <v>Teacher Development, Face to Face, Scholar/Adult Culture, 9-12 High School Teachers, (Tier 4 pricing) 151+ participants</v>
      </c>
      <c r="O133" s="39" t="str">
        <f>CONCATENATE($A$11,", ",$C$11,", ",$E$14,", ",$G$14,", ",$I$14)</f>
        <v>TD, F2F, SAduCul, 9-12Tech, 151+</v>
      </c>
      <c r="P133">
        <f t="shared" si="1"/>
        <v>32</v>
      </c>
    </row>
    <row r="134" spans="14:16" x14ac:dyDescent="0.25">
      <c r="N134" s="39" t="str">
        <f>CONCATENATE($B$11,", ",$D$11,", ",$F$14,", ",$H$15,", ",$J$11)</f>
        <v>Teacher Development, Face to Face, Scholar/Adult Culture, K-8 Teachers, (Tier 1 pricing) 1-50 participants</v>
      </c>
      <c r="O134" s="39" t="str">
        <f>CONCATENATE($A$11,", ",$C$11,", ",$E$14,", ",$G$15,", ",$I$11)</f>
        <v>TD, F2F, SAduCul, K8Tech, 1-50</v>
      </c>
      <c r="P134">
        <f t="shared" si="1"/>
        <v>30</v>
      </c>
    </row>
    <row r="135" spans="14:16" x14ac:dyDescent="0.25">
      <c r="N135" s="39" t="str">
        <f>CONCATENATE($B$11,", ",$D$11,", ",$F$14,", ",$H$15,", ",$J$12)</f>
        <v>Teacher Development, Face to Face, Scholar/Adult Culture, K-8 Teachers, (Tier 2 pricing) 51-100 participants</v>
      </c>
      <c r="O135" s="39" t="str">
        <f>CONCATENATE($A$11,", ",$C$11,", ",$E$14,", ",$G$15,", ",$I$12)</f>
        <v>TD, F2F, SAduCul, K8Tech, 51-100</v>
      </c>
      <c r="P135">
        <f t="shared" si="1"/>
        <v>32</v>
      </c>
    </row>
    <row r="136" spans="14:16" x14ac:dyDescent="0.25">
      <c r="N136" s="39" t="str">
        <f>CONCATENATE($B$11,", ",$D$11,", ",$F$14,", ",$H$15,", ",$J$13)</f>
        <v>Teacher Development, Face to Face, Scholar/Adult Culture, K-8 Teachers, (Tier 3 pricing) 101-150 participants</v>
      </c>
      <c r="O136" s="39" t="str">
        <f>CONCATENATE($A$11,", ",$C$11,", ",$E$14,", ",$G$15,", ",$I$13)</f>
        <v>TD, F2F, SAduCul, K8Tech, 101-150</v>
      </c>
      <c r="P136">
        <f t="shared" si="1"/>
        <v>33</v>
      </c>
    </row>
    <row r="137" spans="14:16" x14ac:dyDescent="0.25">
      <c r="N137" s="39" t="str">
        <f>CONCATENATE($B$11,", ",$D$11,", ",$F$14,", ",$H$15,", ",$J$14)</f>
        <v>Teacher Development, Face to Face, Scholar/Adult Culture, K-8 Teachers, (Tier 4 pricing) 151+ participants</v>
      </c>
      <c r="O137" s="39" t="str">
        <f>CONCATENATE($A$11,", ",$C$11,", ",$E$14,", ",$G$15,", ",$I$14)</f>
        <v>TD, F2F, SAduCul, K8Tech, 151+</v>
      </c>
      <c r="P137">
        <f t="shared" si="1"/>
        <v>30</v>
      </c>
    </row>
    <row r="138" spans="14:16" x14ac:dyDescent="0.25">
      <c r="N138" s="39" t="str">
        <f>CONCATENATE($B$11,", ",$D$11,", ",$F$14,", ",$H$16,", ",$J$11)</f>
        <v>Teacher Development, Face to Face, Scholar/Adult Culture, K-12 Teachers, (Tier 1 pricing) 1-50 participants</v>
      </c>
      <c r="O138" s="39" t="str">
        <f>CONCATENATE($A$11,", ",$C$11,", ",$E$14,", ",$G$16,", ",$I$11)</f>
        <v>TD, F2F, SAduCul, K12Tech, 1-50</v>
      </c>
      <c r="P138">
        <f t="shared" si="1"/>
        <v>31</v>
      </c>
    </row>
    <row r="139" spans="14:16" x14ac:dyDescent="0.25">
      <c r="N139" s="39" t="str">
        <f>CONCATENATE($B$11,", ",$D$11,", ",$F$14,", ",$H$16,", ",$J$12)</f>
        <v>Teacher Development, Face to Face, Scholar/Adult Culture, K-12 Teachers, (Tier 2 pricing) 51-100 participants</v>
      </c>
      <c r="O139" s="39" t="str">
        <f>CONCATENATE($A$11,", ",$C$11,", ",$E$14,", ",$G$16,", ",$I$12)</f>
        <v>TD, F2F, SAduCul, K12Tech, 51-100</v>
      </c>
      <c r="P139">
        <f t="shared" ref="P139:P202" si="2">LEN(O139)</f>
        <v>33</v>
      </c>
    </row>
    <row r="140" spans="14:16" x14ac:dyDescent="0.25">
      <c r="N140" s="39" t="str">
        <f>CONCATENATE($B$11,", ",$D$11,", ",$F$14,", ",$H$16,", ",$J$13)</f>
        <v>Teacher Development, Face to Face, Scholar/Adult Culture, K-12 Teachers, (Tier 3 pricing) 101-150 participants</v>
      </c>
      <c r="O140" s="39" t="str">
        <f>CONCATENATE($A$11,", ",$C$11,", ",$E$14,", ",$G$16,", ",$I$13)</f>
        <v>TD, F2F, SAduCul, K12Tech, 101-150</v>
      </c>
      <c r="P140">
        <f t="shared" si="2"/>
        <v>34</v>
      </c>
    </row>
    <row r="141" spans="14:16" x14ac:dyDescent="0.25">
      <c r="N141" s="39" t="str">
        <f>CONCATENATE($B$11,", ",$D$11,", ",$F$14,", ",$H$16,", ",$J$14)</f>
        <v>Teacher Development, Face to Face, Scholar/Adult Culture, K-12 Teachers, (Tier 4 pricing) 151+ participants</v>
      </c>
      <c r="O141" s="39" t="str">
        <f>CONCATENATE($A$11,", ",$C$11,", ",$E$14,", ",$G$16,", ",$I$14)</f>
        <v>TD, F2F, SAduCul, K12Tech, 151+</v>
      </c>
      <c r="P141">
        <f t="shared" si="2"/>
        <v>31</v>
      </c>
    </row>
    <row r="142" spans="14:16" x14ac:dyDescent="0.25">
      <c r="N142" s="39" t="str">
        <f>CONCATENATE($B$11,", ",$D$11,", ",$F$14,", ",$H$17,", ",$J$11)</f>
        <v>Teacher Development, Face to Face, Scholar/Adult Culture, 6-12 Teachers, (Tier 1 pricing) 1-50 participants</v>
      </c>
      <c r="O142" s="39" t="str">
        <f>CONCATENATE($A$11,", ",$C$11,", ",$E$14,", ",$G$17,", ",$I$11)</f>
        <v>TD, F2F, SAduCul, 6-12Tech, 1-50</v>
      </c>
      <c r="P142">
        <f t="shared" si="2"/>
        <v>32</v>
      </c>
    </row>
    <row r="143" spans="14:16" x14ac:dyDescent="0.25">
      <c r="N143" s="39" t="str">
        <f>CONCATENATE($B$11,", ",$D$11,", ",$F$14,", ",$H$17,", ",$J$12)</f>
        <v>Teacher Development, Face to Face, Scholar/Adult Culture, 6-12 Teachers, (Tier 2 pricing) 51-100 participants</v>
      </c>
      <c r="O143" s="39" t="str">
        <f>CONCATENATE($A$11,", ",$C$11,", ",$E$14,", ",$G$17,", ",$I$12)</f>
        <v>TD, F2F, SAduCul, 6-12Tech, 51-100</v>
      </c>
      <c r="P143">
        <f t="shared" si="2"/>
        <v>34</v>
      </c>
    </row>
    <row r="144" spans="14:16" x14ac:dyDescent="0.25">
      <c r="N144" s="39" t="str">
        <f>CONCATENATE($B$11,", ",$D$11,", ",$F$14,", ",$H$17,", ",$J$13)</f>
        <v>Teacher Development, Face to Face, Scholar/Adult Culture, 6-12 Teachers, (Tier 3 pricing) 101-150 participants</v>
      </c>
      <c r="O144" s="39" t="str">
        <f>CONCATENATE($A$11,", ",$C$11,", ",$E$14,", ",$G$17,", ",$I$13)</f>
        <v>TD, F2F, SAduCul, 6-12Tech, 101-150</v>
      </c>
      <c r="P144">
        <f t="shared" si="2"/>
        <v>35</v>
      </c>
    </row>
    <row r="145" spans="13:16" x14ac:dyDescent="0.25">
      <c r="N145" s="39" t="str">
        <f>CONCATENATE($B$11,", ",$D$11,", ",$F$14,", ",$H$17,", ",$J$14)</f>
        <v>Teacher Development, Face to Face, Scholar/Adult Culture, 6-12 Teachers, (Tier 4 pricing) 151+ participants</v>
      </c>
      <c r="O145" s="39" t="str">
        <f>CONCATENATE($A$11,", ",$C$11,", ",$E$14,", ",$G$17,", ",$I$14)</f>
        <v>TD, F2F, SAduCul, 6-12Tech, 151+</v>
      </c>
      <c r="P145">
        <f t="shared" si="2"/>
        <v>32</v>
      </c>
    </row>
    <row r="146" spans="13:16" x14ac:dyDescent="0.25">
      <c r="N146" s="39" t="str">
        <f>CONCATENATE($B$11,", ",$D$11,", ",$F$14,", ",$H$18,", ",$J$11)</f>
        <v>Teacher Development, Face to Face, Scholar/Adult Culture, Non-campus Based Instructional Support, (Tier 1 pricing) 1-50 participants</v>
      </c>
      <c r="O146" s="39" t="str">
        <f>CONCATENATE($A$11,", ",$C$11,", ",$E$14,", ",$G$18,", ",$I$11)</f>
        <v>TD, F2F, SAduCul, NonCamp, 1-50</v>
      </c>
      <c r="P146">
        <f t="shared" si="2"/>
        <v>31</v>
      </c>
    </row>
    <row r="147" spans="13:16" x14ac:dyDescent="0.25">
      <c r="N147" s="39" t="str">
        <f>CONCATENATE($B$11,", ",$D$11,", ",$F$14,", ",$H$18,", ",$J$12)</f>
        <v>Teacher Development, Face to Face, Scholar/Adult Culture, Non-campus Based Instructional Support, (Tier 2 pricing) 51-100 participants</v>
      </c>
      <c r="O147" s="39" t="str">
        <f>CONCATENATE($A$11,", ",$C$11,", ",$E$14,", ",$G$18,", ",$I$12)</f>
        <v>TD, F2F, SAduCul, NonCamp, 51-100</v>
      </c>
      <c r="P147">
        <f t="shared" si="2"/>
        <v>33</v>
      </c>
    </row>
    <row r="148" spans="13:16" x14ac:dyDescent="0.25">
      <c r="N148" s="39" t="str">
        <f>CONCATENATE($B$11,", ",$D$11,", ",$F$14,", ",$H$18,", ",$J$13)</f>
        <v>Teacher Development, Face to Face, Scholar/Adult Culture, Non-campus Based Instructional Support, (Tier 3 pricing) 101-150 participants</v>
      </c>
      <c r="O148" s="39" t="str">
        <f>CONCATENATE($A$11,", ",$C$11,", ",$E$14,", ",$G$18,", ",$I$13)</f>
        <v>TD, F2F, SAduCul, NonCamp, 101-150</v>
      </c>
      <c r="P148">
        <f t="shared" si="2"/>
        <v>34</v>
      </c>
    </row>
    <row r="149" spans="13:16" x14ac:dyDescent="0.25">
      <c r="N149" s="39" t="str">
        <f>CONCATENATE($B$11,", ",$D$11,", ",$F$14,", ",$H$18,", ",$J$14)</f>
        <v>Teacher Development, Face to Face, Scholar/Adult Culture, Non-campus Based Instructional Support, (Tier 4 pricing) 151+ participants</v>
      </c>
      <c r="O149" s="39" t="str">
        <f>CONCATENATE($A$11,", ",$C$11,", ",$E$14,", ",$G$18,", ",$I$14)</f>
        <v>TD, F2F, SAduCul, NonCamp, 151+</v>
      </c>
      <c r="P149">
        <f t="shared" si="2"/>
        <v>31</v>
      </c>
    </row>
    <row r="150" spans="13:16" x14ac:dyDescent="0.25">
      <c r="N150" s="39" t="str">
        <f>CONCATENATE($B$11,", ",$D$11,", ",$F$14,", ",$H$19,", ",$J$11)</f>
        <v>Teacher Development, Face to Face, Scholar/Adult Culture, Campus Based Instructional Support, (Tier 1 pricing) 1-50 participants</v>
      </c>
      <c r="O150" s="39" t="str">
        <f>CONCATENATE($A$11,", ",$C$11,", ",$E$14,", ",$G$19,", ",$I$11)</f>
        <v>TD, F2F, SAduCul, CampBas, 1-50</v>
      </c>
      <c r="P150">
        <f t="shared" si="2"/>
        <v>31</v>
      </c>
    </row>
    <row r="151" spans="13:16" x14ac:dyDescent="0.25">
      <c r="N151" s="39" t="str">
        <f>CONCATENATE($B$11,", ",$D$11,", ",$F$14,", ",$H$19,", ",$J$12)</f>
        <v>Teacher Development, Face to Face, Scholar/Adult Culture, Campus Based Instructional Support, (Tier 2 pricing) 51-100 participants</v>
      </c>
      <c r="O151" s="39" t="str">
        <f>CONCATENATE($A$11,", ",$C$11,", ",$E$14,", ",$G$19,", ",$I$12)</f>
        <v>TD, F2F, SAduCul, CampBas, 51-100</v>
      </c>
      <c r="P151">
        <f t="shared" si="2"/>
        <v>33</v>
      </c>
    </row>
    <row r="152" spans="13:16" x14ac:dyDescent="0.25">
      <c r="N152" s="39" t="str">
        <f>CONCATENATE($B$11,", ",$D$11,", ",$F$14,", ",$H$19,", ",$J$13)</f>
        <v>Teacher Development, Face to Face, Scholar/Adult Culture, Campus Based Instructional Support, (Tier 3 pricing) 101-150 participants</v>
      </c>
      <c r="O152" s="39" t="str">
        <f>CONCATENATE($A$11,", ",$C$11,", ",$E$14,", ",$G$19,", ",$I$13)</f>
        <v>TD, F2F, SAduCul, CampBas, 101-150</v>
      </c>
      <c r="P152">
        <f t="shared" si="2"/>
        <v>34</v>
      </c>
    </row>
    <row r="153" spans="13:16" x14ac:dyDescent="0.25">
      <c r="M153">
        <v>144</v>
      </c>
      <c r="N153" s="39" t="str">
        <f>CONCATENATE($B$11,", ",$D$11,", ",$F$14,", ",$H$19,", ",$J$14)</f>
        <v>Teacher Development, Face to Face, Scholar/Adult Culture, Campus Based Instructional Support, (Tier 4 pricing) 151+ participants</v>
      </c>
      <c r="O153" s="39" t="str">
        <f>CONCATENATE($A$11,", ",$C$11,", ",$E$14,", ",$G$19,", ",$I$14)</f>
        <v>TD, F2F, SAduCul, CampBas, 151+</v>
      </c>
      <c r="P153">
        <f t="shared" si="2"/>
        <v>31</v>
      </c>
    </row>
    <row r="154" spans="13:16" x14ac:dyDescent="0.25">
      <c r="M154" t="s">
        <v>622</v>
      </c>
      <c r="N154" t="str">
        <f>CONCATENATE($B$11,", ",$D$12,", ",$F$11,", ",$H$11,", ",$J$11)</f>
        <v>Teacher Development, Online, Academic Content, Early Childhood Teachers, (Tier 1 pricing) 1-50 participants</v>
      </c>
      <c r="O154" t="str">
        <f>CONCATENATE($A$11,", ",$C$12,", ",$E$11,", ",$G$11,", ",$I$11)</f>
        <v>TD, OL, Aced, EarChTech, 1-50</v>
      </c>
      <c r="P154">
        <f t="shared" si="2"/>
        <v>29</v>
      </c>
    </row>
    <row r="155" spans="13:16" x14ac:dyDescent="0.25">
      <c r="N155" t="str">
        <f>CONCATENATE($B$11,", ",$D$12,", ",$F$11,", ",$H$11,", ",$J$12)</f>
        <v>Teacher Development, Online, Academic Content, Early Childhood Teachers, (Tier 2 pricing) 51-100 participants</v>
      </c>
      <c r="O155" t="str">
        <f>CONCATENATE($A$11,", ",$C$12,", ",$E$11,", ",$G$11,", ",$I$12)</f>
        <v>TD, OL, Aced, EarChTech, 51-100</v>
      </c>
      <c r="P155">
        <f t="shared" si="2"/>
        <v>31</v>
      </c>
    </row>
    <row r="156" spans="13:16" x14ac:dyDescent="0.25">
      <c r="N156" t="str">
        <f>CONCATENATE($B$11,", ",$D$12,", ",$F$11,", ",$H$11,", ",$J$13)</f>
        <v>Teacher Development, Online, Academic Content, Early Childhood Teachers, (Tier 3 pricing) 101-150 participants</v>
      </c>
      <c r="O156" t="str">
        <f>CONCATENATE($A$11,", ",$C$12,", ",$E$11,", ",$G$11,", ",$I$13)</f>
        <v>TD, OL, Aced, EarChTech, 101-150</v>
      </c>
      <c r="P156">
        <f t="shared" si="2"/>
        <v>32</v>
      </c>
    </row>
    <row r="157" spans="13:16" x14ac:dyDescent="0.25">
      <c r="N157" t="str">
        <f>CONCATENATE($B$11,", ",$D$12,", ",$F$11,", ",$H$11,", ",$J$14)</f>
        <v>Teacher Development, Online, Academic Content, Early Childhood Teachers, (Tier 4 pricing) 151+ participants</v>
      </c>
      <c r="O157" t="str">
        <f>CONCATENATE($A$11,", ",$C$12,", ",$E$11,", ",$G$11,", ",$I$14)</f>
        <v>TD, OL, Aced, EarChTech, 151+</v>
      </c>
      <c r="P157">
        <f t="shared" si="2"/>
        <v>29</v>
      </c>
    </row>
    <row r="158" spans="13:16" x14ac:dyDescent="0.25">
      <c r="N158" t="str">
        <f>CONCATENATE($B$11,", ",$D$12,", ",$F$11,", ",$H$12,", ",$J$11)</f>
        <v>Teacher Development, Online, Academic Content, K-5 Elementary Teachers, (Tier 1 pricing) 1-50 participants</v>
      </c>
      <c r="O158" t="str">
        <f>CONCATENATE($A$11,", ",$C$12,", ",$E$11,", ",$G$12,", ",$I$11)</f>
        <v>TD, OL, Aced, k5Tech, 1-50</v>
      </c>
      <c r="P158">
        <f t="shared" si="2"/>
        <v>26</v>
      </c>
    </row>
    <row r="159" spans="13:16" x14ac:dyDescent="0.25">
      <c r="N159" t="str">
        <f>CONCATENATE($B$11,", ",$D$12,", ",$F$11,", ",$H$12,", ",$J$12)</f>
        <v>Teacher Development, Online, Academic Content, K-5 Elementary Teachers, (Tier 2 pricing) 51-100 participants</v>
      </c>
      <c r="O159" t="str">
        <f>CONCATENATE($A$11,", ",$C$12,", ",$E$11,", ",$G$12,", ",$I$12)</f>
        <v>TD, OL, Aced, k5Tech, 51-100</v>
      </c>
      <c r="P159">
        <f t="shared" si="2"/>
        <v>28</v>
      </c>
    </row>
    <row r="160" spans="13:16" x14ac:dyDescent="0.25">
      <c r="N160" t="str">
        <f>CONCATENATE($B$11,", ",$D$12,", ",$F$11,", ",$H$12,", ",$J$13)</f>
        <v>Teacher Development, Online, Academic Content, K-5 Elementary Teachers, (Tier 3 pricing) 101-150 participants</v>
      </c>
      <c r="O160" t="str">
        <f>CONCATENATE($A$11,", ",$C$12,", ",$E$11,", ",$G$12,", ",$I$13)</f>
        <v>TD, OL, Aced, k5Tech, 101-150</v>
      </c>
      <c r="P160">
        <f t="shared" si="2"/>
        <v>29</v>
      </c>
    </row>
    <row r="161" spans="14:16" x14ac:dyDescent="0.25">
      <c r="N161" t="str">
        <f>CONCATENATE($B$11,", ",$D$12,", ",$F$11,", ",$H$12,", ",$J$14)</f>
        <v>Teacher Development, Online, Academic Content, K-5 Elementary Teachers, (Tier 4 pricing) 151+ participants</v>
      </c>
      <c r="O161" t="str">
        <f>CONCATENATE($A$11,", ",$C$12,", ",$E$11,", ",$G$12,", ",$I$14)</f>
        <v>TD, OL, Aced, k5Tech, 151+</v>
      </c>
      <c r="P161">
        <f t="shared" si="2"/>
        <v>26</v>
      </c>
    </row>
    <row r="162" spans="14:16" x14ac:dyDescent="0.25">
      <c r="N162" t="str">
        <f>CONCATENATE($B$11,", ",$D$12,", ",$F$11,", ",$H$13,", ",$J$11)</f>
        <v>Teacher Development, Online, Academic Content, 6-8 Middle School Teachers, (Tier 1 pricing) 1-50 participants</v>
      </c>
      <c r="O162" t="str">
        <f>CONCATENATE($A$11,", ",$C$12,", ",$E$11,", ",$G$13,", ",$I$11)</f>
        <v>TD, OL, Aced, 6-8Tech, 1-50</v>
      </c>
      <c r="P162">
        <f t="shared" si="2"/>
        <v>27</v>
      </c>
    </row>
    <row r="163" spans="14:16" x14ac:dyDescent="0.25">
      <c r="N163" t="str">
        <f>CONCATENATE($B$11,", ",$D$12,", ",$F$11,", ",$H$13,", ",$J$12)</f>
        <v>Teacher Development, Online, Academic Content, 6-8 Middle School Teachers, (Tier 2 pricing) 51-100 participants</v>
      </c>
      <c r="O163" t="str">
        <f>CONCATENATE($A$11,", ",$C$12,", ",$E$11,", ",$G$13,", ",$I$12)</f>
        <v>TD, OL, Aced, 6-8Tech, 51-100</v>
      </c>
      <c r="P163">
        <f t="shared" si="2"/>
        <v>29</v>
      </c>
    </row>
    <row r="164" spans="14:16" x14ac:dyDescent="0.25">
      <c r="N164" t="str">
        <f>CONCATENATE($B$11,", ",$D$12,", ",$F$11,", ",$H$13,", ",$J$13)</f>
        <v>Teacher Development, Online, Academic Content, 6-8 Middle School Teachers, (Tier 3 pricing) 101-150 participants</v>
      </c>
      <c r="O164" t="str">
        <f>CONCATENATE($A$11,", ",$C$12,", ",$E$11,", ",$G$13,", ",$I$13)</f>
        <v>TD, OL, Aced, 6-8Tech, 101-150</v>
      </c>
      <c r="P164">
        <f t="shared" si="2"/>
        <v>30</v>
      </c>
    </row>
    <row r="165" spans="14:16" x14ac:dyDescent="0.25">
      <c r="N165" t="str">
        <f>CONCATENATE($B$11,", ",$D$12,", ",$F$11,", ",$H$13,", ",$J$14)</f>
        <v>Teacher Development, Online, Academic Content, 6-8 Middle School Teachers, (Tier 4 pricing) 151+ participants</v>
      </c>
      <c r="O165" t="str">
        <f>CONCATENATE($A$11,", ",$C$12,", ",$E$11,", ",$G$13,", ",$I$14)</f>
        <v>TD, OL, Aced, 6-8Tech, 151+</v>
      </c>
      <c r="P165">
        <f t="shared" si="2"/>
        <v>27</v>
      </c>
    </row>
    <row r="166" spans="14:16" x14ac:dyDescent="0.25">
      <c r="N166" t="str">
        <f>CONCATENATE($B$11,", ",$D$12,", ",$F$11,", ",$H$14,", ",$J$11)</f>
        <v>Teacher Development, Online, Academic Content, 9-12 High School Teachers, (Tier 1 pricing) 1-50 participants</v>
      </c>
      <c r="O166" t="str">
        <f>CONCATENATE($A$11,", ",$C$12,", ",$E$11,", ",$G$14,", ",$I$11)</f>
        <v>TD, OL, Aced, 9-12Tech, 1-50</v>
      </c>
      <c r="P166">
        <f t="shared" si="2"/>
        <v>28</v>
      </c>
    </row>
    <row r="167" spans="14:16" x14ac:dyDescent="0.25">
      <c r="N167" t="str">
        <f>CONCATENATE($B$11,", ",$D$12,", ",$F$11,", ",$H$14,", ",$J$12)</f>
        <v>Teacher Development, Online, Academic Content, 9-12 High School Teachers, (Tier 2 pricing) 51-100 participants</v>
      </c>
      <c r="O167" t="str">
        <f>CONCATENATE($A$11,", ",$C$12,", ",$E$11,", ",$G$14,", ",$I$12)</f>
        <v>TD, OL, Aced, 9-12Tech, 51-100</v>
      </c>
      <c r="P167">
        <f t="shared" si="2"/>
        <v>30</v>
      </c>
    </row>
    <row r="168" spans="14:16" x14ac:dyDescent="0.25">
      <c r="N168" t="str">
        <f>CONCATENATE($B$11,", ",$D$12,", ",$F$11,", ",$H$14,", ",$J$13)</f>
        <v>Teacher Development, Online, Academic Content, 9-12 High School Teachers, (Tier 3 pricing) 101-150 participants</v>
      </c>
      <c r="O168" t="str">
        <f>CONCATENATE($A$11,", ",$C$12,", ",$E$11,", ",$G$14,", ",$I$13)</f>
        <v>TD, OL, Aced, 9-12Tech, 101-150</v>
      </c>
      <c r="P168">
        <f t="shared" si="2"/>
        <v>31</v>
      </c>
    </row>
    <row r="169" spans="14:16" x14ac:dyDescent="0.25">
      <c r="N169" t="str">
        <f>CONCATENATE($B$11,", ",$D$12,", ",$F$11,", ",$H$14,", ",$J$14)</f>
        <v>Teacher Development, Online, Academic Content, 9-12 High School Teachers, (Tier 4 pricing) 151+ participants</v>
      </c>
      <c r="O169" t="str">
        <f>CONCATENATE($A$11,", ",$C$12,", ",$E$11,", ",$G$14,", ",$I$14)</f>
        <v>TD, OL, Aced, 9-12Tech, 151+</v>
      </c>
      <c r="P169">
        <f t="shared" si="2"/>
        <v>28</v>
      </c>
    </row>
    <row r="170" spans="14:16" x14ac:dyDescent="0.25">
      <c r="N170" t="str">
        <f>CONCATENATE($B$11,", ",$D$12,", ",$F$11,", ",$H$15,", ",$J$11)</f>
        <v>Teacher Development, Online, Academic Content, K-8 Teachers, (Tier 1 pricing) 1-50 participants</v>
      </c>
      <c r="O170" t="str">
        <f>CONCATENATE($A$11,", ",$C$12,", ",$E$11,", ",$G$15,", ",$I$11)</f>
        <v>TD, OL, Aced, K8Tech, 1-50</v>
      </c>
      <c r="P170">
        <f t="shared" si="2"/>
        <v>26</v>
      </c>
    </row>
    <row r="171" spans="14:16" x14ac:dyDescent="0.25">
      <c r="N171" t="str">
        <f>CONCATENATE($B$11,", ",$D$12,", ",$F$11,", ",$H$15,", ",$J$12)</f>
        <v>Teacher Development, Online, Academic Content, K-8 Teachers, (Tier 2 pricing) 51-100 participants</v>
      </c>
      <c r="O171" t="str">
        <f>CONCATENATE($A$11,", ",$C$12,", ",$E$11,", ",$G$15,", ",$I$12)</f>
        <v>TD, OL, Aced, K8Tech, 51-100</v>
      </c>
      <c r="P171">
        <f t="shared" si="2"/>
        <v>28</v>
      </c>
    </row>
    <row r="172" spans="14:16" x14ac:dyDescent="0.25">
      <c r="N172" t="str">
        <f>CONCATENATE($B$11,", ",$D$12,", ",$F$11,", ",$H$15,", ",$J$13)</f>
        <v>Teacher Development, Online, Academic Content, K-8 Teachers, (Tier 3 pricing) 101-150 participants</v>
      </c>
      <c r="O172" t="str">
        <f>CONCATENATE($A$11,", ",$C$12,", ",$E$11,", ",$G$15,", ",$I$13)</f>
        <v>TD, OL, Aced, K8Tech, 101-150</v>
      </c>
      <c r="P172">
        <f t="shared" si="2"/>
        <v>29</v>
      </c>
    </row>
    <row r="173" spans="14:16" x14ac:dyDescent="0.25">
      <c r="N173" t="str">
        <f>CONCATENATE($B$11,", ",$D$12,", ",$F$11,", ",$H$15,", ",$J$14)</f>
        <v>Teacher Development, Online, Academic Content, K-8 Teachers, (Tier 4 pricing) 151+ participants</v>
      </c>
      <c r="O173" t="str">
        <f>CONCATENATE($A$11,", ",$C$12,", ",$E$11,", ",$G$15,", ",$I$14)</f>
        <v>TD, OL, Aced, K8Tech, 151+</v>
      </c>
      <c r="P173">
        <f t="shared" si="2"/>
        <v>26</v>
      </c>
    </row>
    <row r="174" spans="14:16" x14ac:dyDescent="0.25">
      <c r="N174" t="str">
        <f>CONCATENATE($B$11,", ",$D$12,", ",$F$11,", ",$H$16,", ",$J$11)</f>
        <v>Teacher Development, Online, Academic Content, K-12 Teachers, (Tier 1 pricing) 1-50 participants</v>
      </c>
      <c r="O174" t="str">
        <f>CONCATENATE($A$11,", ",$C$12,", ",$E$11,", ",$G$16,", ",$I$11)</f>
        <v>TD, OL, Aced, K12Tech, 1-50</v>
      </c>
      <c r="P174">
        <f t="shared" si="2"/>
        <v>27</v>
      </c>
    </row>
    <row r="175" spans="14:16" x14ac:dyDescent="0.25">
      <c r="N175" t="str">
        <f>CONCATENATE($B$11,", ",$D$12,", ",$F$11,", ",$H$16,", ",$J$12)</f>
        <v>Teacher Development, Online, Academic Content, K-12 Teachers, (Tier 2 pricing) 51-100 participants</v>
      </c>
      <c r="O175" t="str">
        <f>CONCATENATE($A$11,", ",$C$12,", ",$E$11,", ",$G$16,", ",$I$12)</f>
        <v>TD, OL, Aced, K12Tech, 51-100</v>
      </c>
      <c r="P175">
        <f t="shared" si="2"/>
        <v>29</v>
      </c>
    </row>
    <row r="176" spans="14:16" x14ac:dyDescent="0.25">
      <c r="N176" t="str">
        <f>CONCATENATE($B$11,", ",$D$12,", ",$F$11,", ",$H$16,", ",$J$13)</f>
        <v>Teacher Development, Online, Academic Content, K-12 Teachers, (Tier 3 pricing) 101-150 participants</v>
      </c>
      <c r="O176" t="str">
        <f>CONCATENATE($A$11,", ",$C$12,", ",$E$11,", ",$G$16,", ",$I$13)</f>
        <v>TD, OL, Aced, K12Tech, 101-150</v>
      </c>
      <c r="P176">
        <f t="shared" si="2"/>
        <v>30</v>
      </c>
    </row>
    <row r="177" spans="14:16" x14ac:dyDescent="0.25">
      <c r="N177" t="str">
        <f>CONCATENATE($B$11,", ",$D$12,", ",$F$11,", ",$H$16,", ",$J$14)</f>
        <v>Teacher Development, Online, Academic Content, K-12 Teachers, (Tier 4 pricing) 151+ participants</v>
      </c>
      <c r="O177" t="str">
        <f>CONCATENATE($A$11,", ",$C$12,", ",$E$11,", ",$G$16,", ",$I$14)</f>
        <v>TD, OL, Aced, K12Tech, 151+</v>
      </c>
      <c r="P177">
        <f t="shared" si="2"/>
        <v>27</v>
      </c>
    </row>
    <row r="178" spans="14:16" x14ac:dyDescent="0.25">
      <c r="N178" t="str">
        <f>CONCATENATE($B$11,", ",$D$12,", ",$F$11,", ",$H$17,", ",$J$11)</f>
        <v>Teacher Development, Online, Academic Content, 6-12 Teachers, (Tier 1 pricing) 1-50 participants</v>
      </c>
      <c r="O178" t="str">
        <f>CONCATENATE($A$11,", ",$C$12,", ",$E$11,", ",$G$17,", ",$I$11)</f>
        <v>TD, OL, Aced, 6-12Tech, 1-50</v>
      </c>
      <c r="P178">
        <f t="shared" si="2"/>
        <v>28</v>
      </c>
    </row>
    <row r="179" spans="14:16" x14ac:dyDescent="0.25">
      <c r="N179" t="str">
        <f>CONCATENATE($B$11,", ",$D$12,", ",$F$11,", ",$H$17,", ",$J$12)</f>
        <v>Teacher Development, Online, Academic Content, 6-12 Teachers, (Tier 2 pricing) 51-100 participants</v>
      </c>
      <c r="O179" t="str">
        <f>CONCATENATE($A$11,", ",$C$12,", ",$E$11,", ",$G$17,", ",$I$12)</f>
        <v>TD, OL, Aced, 6-12Tech, 51-100</v>
      </c>
      <c r="P179">
        <f t="shared" si="2"/>
        <v>30</v>
      </c>
    </row>
    <row r="180" spans="14:16" x14ac:dyDescent="0.25">
      <c r="N180" t="str">
        <f>CONCATENATE($B$11,", ",$D$12,", ",$F$11,", ",$H$17,", ",$J$13)</f>
        <v>Teacher Development, Online, Academic Content, 6-12 Teachers, (Tier 3 pricing) 101-150 participants</v>
      </c>
      <c r="O180" t="str">
        <f>CONCATENATE($A$11,", ",$C$12,", ",$E$11,", ",$G$17,", ",$I$13)</f>
        <v>TD, OL, Aced, 6-12Tech, 101-150</v>
      </c>
      <c r="P180">
        <f t="shared" si="2"/>
        <v>31</v>
      </c>
    </row>
    <row r="181" spans="14:16" x14ac:dyDescent="0.25">
      <c r="N181" t="str">
        <f>CONCATENATE($B$11,", ",$D$12,", ",$F$11,", ",$H$17,", ",$J$14)</f>
        <v>Teacher Development, Online, Academic Content, 6-12 Teachers, (Tier 4 pricing) 151+ participants</v>
      </c>
      <c r="O181" t="str">
        <f>CONCATENATE($A$11,", ",$C$12,", ",$E$11,", ",$G$17,", ",$I$14)</f>
        <v>TD, OL, Aced, 6-12Tech, 151+</v>
      </c>
      <c r="P181">
        <f t="shared" si="2"/>
        <v>28</v>
      </c>
    </row>
    <row r="182" spans="14:16" x14ac:dyDescent="0.25">
      <c r="N182" t="str">
        <f>CONCATENATE($B$11,", ",$D$12,", ",$F$11,", ",$H$18,", ",$J$11)</f>
        <v>Teacher Development, Online, Academic Content, Non-campus Based Instructional Support, (Tier 1 pricing) 1-50 participants</v>
      </c>
      <c r="O182" t="str">
        <f>CONCATENATE($A$11,", ",$C$12,", ",$E$11,", ",$G$18,", ",$I$11)</f>
        <v>TD, OL, Aced, NonCamp, 1-50</v>
      </c>
      <c r="P182">
        <f t="shared" si="2"/>
        <v>27</v>
      </c>
    </row>
    <row r="183" spans="14:16" x14ac:dyDescent="0.25">
      <c r="N183" t="str">
        <f>CONCATENATE($B$11,", ",$D$12,", ",$F$11,", ",$H$18,", ",$J$12)</f>
        <v>Teacher Development, Online, Academic Content, Non-campus Based Instructional Support, (Tier 2 pricing) 51-100 participants</v>
      </c>
      <c r="O183" t="str">
        <f>CONCATENATE($A$11,", ",$C$12,", ",$E$11,", ",$G$18,", ",$I$12)</f>
        <v>TD, OL, Aced, NonCamp, 51-100</v>
      </c>
      <c r="P183">
        <f t="shared" si="2"/>
        <v>29</v>
      </c>
    </row>
    <row r="184" spans="14:16" x14ac:dyDescent="0.25">
      <c r="N184" t="str">
        <f>CONCATENATE($B$11,", ",$D$12,", ",$F$11,", ",$H$18,", ",$J$13)</f>
        <v>Teacher Development, Online, Academic Content, Non-campus Based Instructional Support, (Tier 3 pricing) 101-150 participants</v>
      </c>
      <c r="O184" t="str">
        <f>CONCATENATE($A$11,", ",$C$12,", ",$E$11,", ",$G$18,", ",$I$13)</f>
        <v>TD, OL, Aced, NonCamp, 101-150</v>
      </c>
      <c r="P184">
        <f t="shared" si="2"/>
        <v>30</v>
      </c>
    </row>
    <row r="185" spans="14:16" x14ac:dyDescent="0.25">
      <c r="N185" t="str">
        <f>CONCATENATE($B$11,", ",$D$12,", ",$F$11,", ",$H$18,", ",$J$14)</f>
        <v>Teacher Development, Online, Academic Content, Non-campus Based Instructional Support, (Tier 4 pricing) 151+ participants</v>
      </c>
      <c r="O185" t="str">
        <f>CONCATENATE($A$11,", ",$C$12,", ",$E$11,", ",$G$18,", ",$I$14)</f>
        <v>TD, OL, Aced, NonCamp, 151+</v>
      </c>
      <c r="P185">
        <f t="shared" si="2"/>
        <v>27</v>
      </c>
    </row>
    <row r="186" spans="14:16" x14ac:dyDescent="0.25">
      <c r="N186" t="str">
        <f>CONCATENATE($B$11,", ",$D$12,", ",$F$11,", ",$H$19,", ",$J$11)</f>
        <v>Teacher Development, Online, Academic Content, Campus Based Instructional Support, (Tier 1 pricing) 1-50 participants</v>
      </c>
      <c r="O186" t="str">
        <f>CONCATENATE($A$11,", ",$C$12,", ",$E$11,", ",$G$19,", ",$I$11)</f>
        <v>TD, OL, Aced, CampBas, 1-50</v>
      </c>
      <c r="P186">
        <f t="shared" si="2"/>
        <v>27</v>
      </c>
    </row>
    <row r="187" spans="14:16" x14ac:dyDescent="0.25">
      <c r="N187" t="str">
        <f>CONCATENATE($B$11,", ",$D$12,", ",$F$11,", ",$H$19,", ",$J$12)</f>
        <v>Teacher Development, Online, Academic Content, Campus Based Instructional Support, (Tier 2 pricing) 51-100 participants</v>
      </c>
      <c r="O187" t="str">
        <f>CONCATENATE($A$11,", ",$C$12,", ",$E$11,", ",$G$19,", ",$I$12)</f>
        <v>TD, OL, Aced, CampBas, 51-100</v>
      </c>
      <c r="P187">
        <f t="shared" si="2"/>
        <v>29</v>
      </c>
    </row>
    <row r="188" spans="14:16" x14ac:dyDescent="0.25">
      <c r="N188" t="str">
        <f>CONCATENATE($B$11,", ",$D$12,", ",$F$11,", ",$H$19,", ",$J$13)</f>
        <v>Teacher Development, Online, Academic Content, Campus Based Instructional Support, (Tier 3 pricing) 101-150 participants</v>
      </c>
      <c r="O188" t="str">
        <f>CONCATENATE($A$11,", ",$C$12,", ",$E$11,", ",$G$19,", ",$I$13)</f>
        <v>TD, OL, Aced, CampBas, 101-150</v>
      </c>
      <c r="P188">
        <f t="shared" si="2"/>
        <v>30</v>
      </c>
    </row>
    <row r="189" spans="14:16" x14ac:dyDescent="0.25">
      <c r="N189" t="str">
        <f>CONCATENATE($B$11,", ",$D$12,", ",$F$11,", ",$H$19,", ",$J$14)</f>
        <v>Teacher Development, Online, Academic Content, Campus Based Instructional Support, (Tier 4 pricing) 151+ participants</v>
      </c>
      <c r="O189" t="str">
        <f>CONCATENATE($A$11,", ",$C$12,", ",$E$11,", ",$G$19,", ",$I$14)</f>
        <v>TD, OL, Aced, CampBas, 151+</v>
      </c>
      <c r="P189">
        <f t="shared" si="2"/>
        <v>27</v>
      </c>
    </row>
    <row r="190" spans="14:16" x14ac:dyDescent="0.25">
      <c r="N190" s="35" t="str">
        <f>CONCATENATE($B$11,", ",$D$12,", ",$F$12,", ",$H$11,", ",$J$11)</f>
        <v>Teacher Development, Online, Enrichment, Early Childhood Teachers, (Tier 1 pricing) 1-50 participants</v>
      </c>
      <c r="O190" s="35" t="str">
        <f>CONCATENATE($A$11,", ",$C$12,", ",$E$12,", ",$G$11,", ",$I$11)</f>
        <v>TD, OL, Enri, EarChTech, 1-50</v>
      </c>
      <c r="P190">
        <f t="shared" si="2"/>
        <v>29</v>
      </c>
    </row>
    <row r="191" spans="14:16" x14ac:dyDescent="0.25">
      <c r="N191" s="35" t="str">
        <f>CONCATENATE($B$11,", ",$D$12,", ",$F$12,", ",$H$11,", ",$J$12)</f>
        <v>Teacher Development, Online, Enrichment, Early Childhood Teachers, (Tier 2 pricing) 51-100 participants</v>
      </c>
      <c r="O191" s="35" t="str">
        <f>CONCATENATE($A$11,", ",$C$12,", ",$E$12,", ",$G$11,", ",$I$12)</f>
        <v>TD, OL, Enri, EarChTech, 51-100</v>
      </c>
      <c r="P191">
        <f t="shared" si="2"/>
        <v>31</v>
      </c>
    </row>
    <row r="192" spans="14:16" x14ac:dyDescent="0.25">
      <c r="N192" s="35" t="str">
        <f>CONCATENATE($B$11,", ",$D$12,", ",$F$12,", ",$H$11,", ",$J$13)</f>
        <v>Teacher Development, Online, Enrichment, Early Childhood Teachers, (Tier 3 pricing) 101-150 participants</v>
      </c>
      <c r="O192" s="35" t="str">
        <f>CONCATENATE($A$11,", ",$C$12,", ",$E$12,", ",$G$11,", ",$I$13)</f>
        <v>TD, OL, Enri, EarChTech, 101-150</v>
      </c>
      <c r="P192">
        <f t="shared" si="2"/>
        <v>32</v>
      </c>
    </row>
    <row r="193" spans="14:16" x14ac:dyDescent="0.25">
      <c r="N193" s="35" t="str">
        <f>CONCATENATE($B$11,", ",$D$12,", ",$F$12,", ",$H$11,", ",$J$14)</f>
        <v>Teacher Development, Online, Enrichment, Early Childhood Teachers, (Tier 4 pricing) 151+ participants</v>
      </c>
      <c r="O193" s="35" t="str">
        <f>CONCATENATE($A$11,", ",$C$12,", ",$E$12,", ",$G$11,", ",$I$14)</f>
        <v>TD, OL, Enri, EarChTech, 151+</v>
      </c>
      <c r="P193">
        <f t="shared" si="2"/>
        <v>29</v>
      </c>
    </row>
    <row r="194" spans="14:16" x14ac:dyDescent="0.25">
      <c r="N194" s="35" t="str">
        <f>CONCATENATE($B$11,", ",$D$12,", ",$F$12,", ",$H$12,", ",$J$11)</f>
        <v>Teacher Development, Online, Enrichment, K-5 Elementary Teachers, (Tier 1 pricing) 1-50 participants</v>
      </c>
      <c r="O194" s="35" t="str">
        <f>CONCATENATE($A$11,", ",$C$12,", ",$E$12,", ",$G$12,", ",$I$11)</f>
        <v>TD, OL, Enri, k5Tech, 1-50</v>
      </c>
      <c r="P194">
        <f t="shared" si="2"/>
        <v>26</v>
      </c>
    </row>
    <row r="195" spans="14:16" x14ac:dyDescent="0.25">
      <c r="N195" s="35" t="str">
        <f>CONCATENATE($B$11,", ",$D$12,", ",$F$12,", ",$H$12,", ",$J$12)</f>
        <v>Teacher Development, Online, Enrichment, K-5 Elementary Teachers, (Tier 2 pricing) 51-100 participants</v>
      </c>
      <c r="O195" s="35" t="str">
        <f>CONCATENATE($A$11,", ",$C$12,", ",$E$12,", ",$G$12,", ",$I$12)</f>
        <v>TD, OL, Enri, k5Tech, 51-100</v>
      </c>
      <c r="P195">
        <f t="shared" si="2"/>
        <v>28</v>
      </c>
    </row>
    <row r="196" spans="14:16" x14ac:dyDescent="0.25">
      <c r="N196" s="35" t="str">
        <f>CONCATENATE($B$11,", ",$D$12,", ",$F$12,", ",$H$12,", ",$J$13)</f>
        <v>Teacher Development, Online, Enrichment, K-5 Elementary Teachers, (Tier 3 pricing) 101-150 participants</v>
      </c>
      <c r="O196" s="35" t="str">
        <f>CONCATENATE($A$11,", ",$C$12,", ",$E$12,", ",$G$12,", ",$I$13)</f>
        <v>TD, OL, Enri, k5Tech, 101-150</v>
      </c>
      <c r="P196">
        <f t="shared" si="2"/>
        <v>29</v>
      </c>
    </row>
    <row r="197" spans="14:16" x14ac:dyDescent="0.25">
      <c r="N197" s="35" t="str">
        <f>CONCATENATE($B$11,", ",$D$12,", ",$F$12,", ",$H$12,", ",$J$14)</f>
        <v>Teacher Development, Online, Enrichment, K-5 Elementary Teachers, (Tier 4 pricing) 151+ participants</v>
      </c>
      <c r="O197" s="35" t="str">
        <f>CONCATENATE($A$11,", ",$C$12,", ",$E$12,", ",$G$12,", ",$I$14)</f>
        <v>TD, OL, Enri, k5Tech, 151+</v>
      </c>
      <c r="P197">
        <f t="shared" si="2"/>
        <v>26</v>
      </c>
    </row>
    <row r="198" spans="14:16" x14ac:dyDescent="0.25">
      <c r="N198" s="35" t="str">
        <f>CONCATENATE($B$11,", ",$D$12,", ",$F$12,", ",$H$13,", ",$J$11)</f>
        <v>Teacher Development, Online, Enrichment, 6-8 Middle School Teachers, (Tier 1 pricing) 1-50 participants</v>
      </c>
      <c r="O198" s="35" t="str">
        <f>CONCATENATE($A$11,", ",$C$12,", ",$E$12,", ",$G$13,", ",$I$11)</f>
        <v>TD, OL, Enri, 6-8Tech, 1-50</v>
      </c>
      <c r="P198">
        <f t="shared" si="2"/>
        <v>27</v>
      </c>
    </row>
    <row r="199" spans="14:16" x14ac:dyDescent="0.25">
      <c r="N199" s="35" t="str">
        <f>CONCATENATE($B$11,", ",$D$12,", ",$F$12,", ",$H$13,", ",$J$12)</f>
        <v>Teacher Development, Online, Enrichment, 6-8 Middle School Teachers, (Tier 2 pricing) 51-100 participants</v>
      </c>
      <c r="O199" s="35" t="str">
        <f>CONCATENATE($A$11,", ",$C$12,", ",$E$12,", ",$G$13,", ",$I$12)</f>
        <v>TD, OL, Enri, 6-8Tech, 51-100</v>
      </c>
      <c r="P199">
        <f t="shared" si="2"/>
        <v>29</v>
      </c>
    </row>
    <row r="200" spans="14:16" x14ac:dyDescent="0.25">
      <c r="N200" s="35" t="str">
        <f>CONCATENATE($B$11,", ",$D$12,", ",$F$12,", ",$H$13,", ",$J$13)</f>
        <v>Teacher Development, Online, Enrichment, 6-8 Middle School Teachers, (Tier 3 pricing) 101-150 participants</v>
      </c>
      <c r="O200" s="35" t="str">
        <f>CONCATENATE($A$11,", ",$C$12,", ",$E$12,", ",$G$13,", ",$I$13)</f>
        <v>TD, OL, Enri, 6-8Tech, 101-150</v>
      </c>
      <c r="P200">
        <f t="shared" si="2"/>
        <v>30</v>
      </c>
    </row>
    <row r="201" spans="14:16" x14ac:dyDescent="0.25">
      <c r="N201" s="35" t="str">
        <f>CONCATENATE($B$11,", ",$D$12,", ",$F$12,", ",$H$13,", ",$J$14)</f>
        <v>Teacher Development, Online, Enrichment, 6-8 Middle School Teachers, (Tier 4 pricing) 151+ participants</v>
      </c>
      <c r="O201" s="35" t="str">
        <f>CONCATENATE($A$11,", ",$C$12,", ",$E$12,", ",$G$13,", ",$I$14)</f>
        <v>TD, OL, Enri, 6-8Tech, 151+</v>
      </c>
      <c r="P201">
        <f t="shared" si="2"/>
        <v>27</v>
      </c>
    </row>
    <row r="202" spans="14:16" x14ac:dyDescent="0.25">
      <c r="N202" s="35" t="str">
        <f>CONCATENATE($B$11,", ",$D$12,", ",$F$12,", ",$H$14,", ",$J$11)</f>
        <v>Teacher Development, Online, Enrichment, 9-12 High School Teachers, (Tier 1 pricing) 1-50 participants</v>
      </c>
      <c r="O202" s="35" t="str">
        <f>CONCATENATE($A$11,", ",$C$12,", ",$E$12,", ",$G$14,", ",$I$11)</f>
        <v>TD, OL, Enri, 9-12Tech, 1-50</v>
      </c>
      <c r="P202">
        <f t="shared" si="2"/>
        <v>28</v>
      </c>
    </row>
    <row r="203" spans="14:16" x14ac:dyDescent="0.25">
      <c r="N203" s="35" t="str">
        <f>CONCATENATE($B$11,", ",$D$12,", ",$F$12,", ",$H$14,", ",$J$12)</f>
        <v>Teacher Development, Online, Enrichment, 9-12 High School Teachers, (Tier 2 pricing) 51-100 participants</v>
      </c>
      <c r="O203" s="35" t="str">
        <f>CONCATENATE($A$11,", ",$C$12,", ",$E$12,", ",$G$14,", ",$I$12)</f>
        <v>TD, OL, Enri, 9-12Tech, 51-100</v>
      </c>
      <c r="P203">
        <f t="shared" ref="P203:P266" si="3">LEN(O203)</f>
        <v>30</v>
      </c>
    </row>
    <row r="204" spans="14:16" x14ac:dyDescent="0.25">
      <c r="N204" s="35" t="str">
        <f>CONCATENATE($B$11,", ",$D$12,", ",$F$12,", ",$H$14,", ",$J$13)</f>
        <v>Teacher Development, Online, Enrichment, 9-12 High School Teachers, (Tier 3 pricing) 101-150 participants</v>
      </c>
      <c r="O204" s="35" t="str">
        <f>CONCATENATE($A$11,", ",$C$12,", ",$E$12,", ",$G$14,", ",$I$13)</f>
        <v>TD, OL, Enri, 9-12Tech, 101-150</v>
      </c>
      <c r="P204">
        <f t="shared" si="3"/>
        <v>31</v>
      </c>
    </row>
    <row r="205" spans="14:16" x14ac:dyDescent="0.25">
      <c r="N205" s="35" t="str">
        <f>CONCATENATE($B$11,", ",$D$12,", ",$F$12,", ",$H$14,", ",$J$14)</f>
        <v>Teacher Development, Online, Enrichment, 9-12 High School Teachers, (Tier 4 pricing) 151+ participants</v>
      </c>
      <c r="O205" s="35" t="str">
        <f>CONCATENATE($A$11,", ",$C$12,", ",$E$12,", ",$G$14,", ",$I$14)</f>
        <v>TD, OL, Enri, 9-12Tech, 151+</v>
      </c>
      <c r="P205">
        <f t="shared" si="3"/>
        <v>28</v>
      </c>
    </row>
    <row r="206" spans="14:16" x14ac:dyDescent="0.25">
      <c r="N206" s="35" t="str">
        <f>CONCATENATE($B$11,", ",$D$12,", ",$F$12,", ",$H$15,", ",$J$11)</f>
        <v>Teacher Development, Online, Enrichment, K-8 Teachers, (Tier 1 pricing) 1-50 participants</v>
      </c>
      <c r="O206" s="35" t="str">
        <f>CONCATENATE($A$11,", ",$C$12,", ",$E$12,", ",$G$15,", ",$I$11)</f>
        <v>TD, OL, Enri, K8Tech, 1-50</v>
      </c>
      <c r="P206">
        <f t="shared" si="3"/>
        <v>26</v>
      </c>
    </row>
    <row r="207" spans="14:16" x14ac:dyDescent="0.25">
      <c r="N207" s="35" t="str">
        <f>CONCATENATE($B$11,", ",$D$12,", ",$F$12,", ",$H$15,", ",$J$12)</f>
        <v>Teacher Development, Online, Enrichment, K-8 Teachers, (Tier 2 pricing) 51-100 participants</v>
      </c>
      <c r="O207" s="35" t="str">
        <f>CONCATENATE($A$11,", ",$C$12,", ",$E$12,", ",$G$15,", ",$I$12)</f>
        <v>TD, OL, Enri, K8Tech, 51-100</v>
      </c>
      <c r="P207">
        <f t="shared" si="3"/>
        <v>28</v>
      </c>
    </row>
    <row r="208" spans="14:16" x14ac:dyDescent="0.25">
      <c r="N208" s="35" t="str">
        <f>CONCATENATE($B$11,", ",$D$12,", ",$F$12,", ",$H$15,", ",$J$13)</f>
        <v>Teacher Development, Online, Enrichment, K-8 Teachers, (Tier 3 pricing) 101-150 participants</v>
      </c>
      <c r="O208" s="35" t="str">
        <f>CONCATENATE($A$11,", ",$C$12,", ",$E$12,", ",$G$15,", ",$I$13)</f>
        <v>TD, OL, Enri, K8Tech, 101-150</v>
      </c>
      <c r="P208">
        <f t="shared" si="3"/>
        <v>29</v>
      </c>
    </row>
    <row r="209" spans="14:16" x14ac:dyDescent="0.25">
      <c r="N209" s="35" t="str">
        <f>CONCATENATE($B$11,", ",$D$12,", ",$F$12,", ",$H$15,", ",$J$14)</f>
        <v>Teacher Development, Online, Enrichment, K-8 Teachers, (Tier 4 pricing) 151+ participants</v>
      </c>
      <c r="O209" s="35" t="str">
        <f>CONCATENATE($A$11,", ",$C$12,", ",$E$12,", ",$G$15,", ",$I$14)</f>
        <v>TD, OL, Enri, K8Tech, 151+</v>
      </c>
      <c r="P209">
        <f t="shared" si="3"/>
        <v>26</v>
      </c>
    </row>
    <row r="210" spans="14:16" x14ac:dyDescent="0.25">
      <c r="N210" s="35" t="str">
        <f>CONCATENATE($B$11,", ",$D$12,", ",$F$12,", ",$H$16,", ",$J$11)</f>
        <v>Teacher Development, Online, Enrichment, K-12 Teachers, (Tier 1 pricing) 1-50 participants</v>
      </c>
      <c r="O210" s="35" t="str">
        <f>CONCATENATE($A$11,", ",$C$12,", ",$E$12,", ",$G$16,", ",$I$11)</f>
        <v>TD, OL, Enri, K12Tech, 1-50</v>
      </c>
      <c r="P210">
        <f t="shared" si="3"/>
        <v>27</v>
      </c>
    </row>
    <row r="211" spans="14:16" x14ac:dyDescent="0.25">
      <c r="N211" s="35" t="str">
        <f>CONCATENATE($B$11,", ",$D$12,", ",$F$12,", ",$H$16,", ",$J$12)</f>
        <v>Teacher Development, Online, Enrichment, K-12 Teachers, (Tier 2 pricing) 51-100 participants</v>
      </c>
      <c r="O211" s="35" t="str">
        <f>CONCATENATE($A$11,", ",$C$12,", ",$E$12,", ",$G$16,", ",$I$12)</f>
        <v>TD, OL, Enri, K12Tech, 51-100</v>
      </c>
      <c r="P211">
        <f t="shared" si="3"/>
        <v>29</v>
      </c>
    </row>
    <row r="212" spans="14:16" x14ac:dyDescent="0.25">
      <c r="N212" s="35" t="str">
        <f>CONCATENATE($B$11,", ",$D$12,", ",$F$12,", ",$H$16,", ",$J$13)</f>
        <v>Teacher Development, Online, Enrichment, K-12 Teachers, (Tier 3 pricing) 101-150 participants</v>
      </c>
      <c r="O212" s="35" t="str">
        <f>CONCATENATE($A$11,", ",$C$12,", ",$E$12,", ",$G$16,", ",$I$13)</f>
        <v>TD, OL, Enri, K12Tech, 101-150</v>
      </c>
      <c r="P212">
        <f t="shared" si="3"/>
        <v>30</v>
      </c>
    </row>
    <row r="213" spans="14:16" x14ac:dyDescent="0.25">
      <c r="N213" s="35" t="str">
        <f>CONCATENATE($B$11,", ",$D$12,", ",$F$12,", ",$H$16,", ",$J$14)</f>
        <v>Teacher Development, Online, Enrichment, K-12 Teachers, (Tier 4 pricing) 151+ participants</v>
      </c>
      <c r="O213" s="35" t="str">
        <f>CONCATENATE($A$11,", ",$C$12,", ",$E$12,", ",$G$16,", ",$I$14)</f>
        <v>TD, OL, Enri, K12Tech, 151+</v>
      </c>
      <c r="P213">
        <f t="shared" si="3"/>
        <v>27</v>
      </c>
    </row>
    <row r="214" spans="14:16" x14ac:dyDescent="0.25">
      <c r="N214" s="35" t="str">
        <f>CONCATENATE($B$11,", ",$D$12,", ",$F$12,", ",$H$17,", ",$J$11)</f>
        <v>Teacher Development, Online, Enrichment, 6-12 Teachers, (Tier 1 pricing) 1-50 participants</v>
      </c>
      <c r="O214" s="35" t="str">
        <f>CONCATENATE($A$11,", ",$C$12,", ",$E$12,", ",$G$17,", ",$I$11)</f>
        <v>TD, OL, Enri, 6-12Tech, 1-50</v>
      </c>
      <c r="P214">
        <f t="shared" si="3"/>
        <v>28</v>
      </c>
    </row>
    <row r="215" spans="14:16" x14ac:dyDescent="0.25">
      <c r="N215" s="35" t="str">
        <f>CONCATENATE($B$11,", ",$D$12,", ",$F$12,", ",$H$17,", ",$J$12)</f>
        <v>Teacher Development, Online, Enrichment, 6-12 Teachers, (Tier 2 pricing) 51-100 participants</v>
      </c>
      <c r="O215" s="35" t="str">
        <f>CONCATENATE($A$11,", ",$C$12,", ",$E$12,", ",$G$17,", ",$I$12)</f>
        <v>TD, OL, Enri, 6-12Tech, 51-100</v>
      </c>
      <c r="P215">
        <f t="shared" si="3"/>
        <v>30</v>
      </c>
    </row>
    <row r="216" spans="14:16" x14ac:dyDescent="0.25">
      <c r="N216" s="35" t="str">
        <f>CONCATENATE($B$11,", ",$D$12,", ",$F$12,", ",$H$17,", ",$J$13)</f>
        <v>Teacher Development, Online, Enrichment, 6-12 Teachers, (Tier 3 pricing) 101-150 participants</v>
      </c>
      <c r="O216" s="35" t="str">
        <f>CONCATENATE($A$11,", ",$C$12,", ",$E$12,", ",$G$17,", ",$I$13)</f>
        <v>TD, OL, Enri, 6-12Tech, 101-150</v>
      </c>
      <c r="P216">
        <f t="shared" si="3"/>
        <v>31</v>
      </c>
    </row>
    <row r="217" spans="14:16" x14ac:dyDescent="0.25">
      <c r="N217" s="35" t="str">
        <f>CONCATENATE($B$11,", ",$D$12,", ",$F$12,", ",$H$17,", ",$J$14)</f>
        <v>Teacher Development, Online, Enrichment, 6-12 Teachers, (Tier 4 pricing) 151+ participants</v>
      </c>
      <c r="O217" s="35" t="str">
        <f>CONCATENATE($A$11,", ",$C$12,", ",$E$12,", ",$G$17,", ",$I$14)</f>
        <v>TD, OL, Enri, 6-12Tech, 151+</v>
      </c>
      <c r="P217">
        <f t="shared" si="3"/>
        <v>28</v>
      </c>
    </row>
    <row r="218" spans="14:16" x14ac:dyDescent="0.25">
      <c r="N218" s="35" t="str">
        <f>CONCATENATE($B$11,", ",$D$12,", ",$F$12,", ",$H$18,", ",$J$11)</f>
        <v>Teacher Development, Online, Enrichment, Non-campus Based Instructional Support, (Tier 1 pricing) 1-50 participants</v>
      </c>
      <c r="O218" s="35" t="str">
        <f>CONCATENATE($A$11,", ",$C$12,", ",$E$12,", ",$G$18,", ",$I$11)</f>
        <v>TD, OL, Enri, NonCamp, 1-50</v>
      </c>
      <c r="P218">
        <f t="shared" si="3"/>
        <v>27</v>
      </c>
    </row>
    <row r="219" spans="14:16" x14ac:dyDescent="0.25">
      <c r="N219" s="35" t="str">
        <f>CONCATENATE($B$11,", ",$D$12,", ",$F$12,", ",$H$18,", ",$J$12)</f>
        <v>Teacher Development, Online, Enrichment, Non-campus Based Instructional Support, (Tier 2 pricing) 51-100 participants</v>
      </c>
      <c r="O219" s="35" t="str">
        <f>CONCATENATE($A$11,", ",$C$12,", ",$E$12,", ",$G$18,", ",$I$12)</f>
        <v>TD, OL, Enri, NonCamp, 51-100</v>
      </c>
      <c r="P219">
        <f t="shared" si="3"/>
        <v>29</v>
      </c>
    </row>
    <row r="220" spans="14:16" x14ac:dyDescent="0.25">
      <c r="N220" s="35" t="str">
        <f>CONCATENATE($B$11,", ",$D$12,", ",$F$12,", ",$H$18,", ",$J$13)</f>
        <v>Teacher Development, Online, Enrichment, Non-campus Based Instructional Support, (Tier 3 pricing) 101-150 participants</v>
      </c>
      <c r="O220" s="35" t="str">
        <f>CONCATENATE($A$11,", ",$C$12,", ",$E$12,", ",$G$18,", ",$I$13)</f>
        <v>TD, OL, Enri, NonCamp, 101-150</v>
      </c>
      <c r="P220">
        <f t="shared" si="3"/>
        <v>30</v>
      </c>
    </row>
    <row r="221" spans="14:16" x14ac:dyDescent="0.25">
      <c r="N221" s="35" t="str">
        <f>CONCATENATE($B$11,", ",$D$12,", ",$F$12,", ",$H$18,", ",$J$14)</f>
        <v>Teacher Development, Online, Enrichment, Non-campus Based Instructional Support, (Tier 4 pricing) 151+ participants</v>
      </c>
      <c r="O221" s="35" t="str">
        <f>CONCATENATE($A$11,", ",$C$12,", ",$E$12,", ",$G$18,", ",$I$14)</f>
        <v>TD, OL, Enri, NonCamp, 151+</v>
      </c>
      <c r="P221">
        <f t="shared" si="3"/>
        <v>27</v>
      </c>
    </row>
    <row r="222" spans="14:16" x14ac:dyDescent="0.25">
      <c r="N222" s="35" t="str">
        <f>CONCATENATE($B$11,", ",$D$12,", ",$F$12,", ",$H$19,", ",$J$11)</f>
        <v>Teacher Development, Online, Enrichment, Campus Based Instructional Support, (Tier 1 pricing) 1-50 participants</v>
      </c>
      <c r="O222" s="35" t="str">
        <f>CONCATENATE($A$11,", ",$C$12,", ",$E$12,", ",$G$19,", ",$I$11)</f>
        <v>TD, OL, Enri, CampBas, 1-50</v>
      </c>
      <c r="P222">
        <f t="shared" si="3"/>
        <v>27</v>
      </c>
    </row>
    <row r="223" spans="14:16" x14ac:dyDescent="0.25">
      <c r="N223" s="35" t="str">
        <f>CONCATENATE($B$11,", ",$D$12,", ",$F$12,", ",$H$19,", ",$J$12)</f>
        <v>Teacher Development, Online, Enrichment, Campus Based Instructional Support, (Tier 2 pricing) 51-100 participants</v>
      </c>
      <c r="O223" s="35" t="str">
        <f>CONCATENATE($A$11,", ",$C$12,", ",$E$12,", ",$G$19,", ",$I$12)</f>
        <v>TD, OL, Enri, CampBas, 51-100</v>
      </c>
      <c r="P223">
        <f t="shared" si="3"/>
        <v>29</v>
      </c>
    </row>
    <row r="224" spans="14:16" x14ac:dyDescent="0.25">
      <c r="N224" s="35" t="str">
        <f>CONCATENATE($B$11,", ",$D$12,", ",$F$12,", ",$H$19,", ",$J$13)</f>
        <v>Teacher Development, Online, Enrichment, Campus Based Instructional Support, (Tier 3 pricing) 101-150 participants</v>
      </c>
      <c r="O224" s="35" t="str">
        <f>CONCATENATE($A$11,", ",$C$12,", ",$E$12,", ",$G$19,", ",$I$13)</f>
        <v>TD, OL, Enri, CampBas, 101-150</v>
      </c>
      <c r="P224">
        <f t="shared" si="3"/>
        <v>30</v>
      </c>
    </row>
    <row r="225" spans="14:16" x14ac:dyDescent="0.25">
      <c r="N225" s="35" t="str">
        <f>CONCATENATE($B$11,", ",$D$12,", ",$F$12,", ",$H$19,", ",$J$14)</f>
        <v>Teacher Development, Online, Enrichment, Campus Based Instructional Support, (Tier 4 pricing) 151+ participants</v>
      </c>
      <c r="O225" s="35" t="str">
        <f>CONCATENATE($A$11,", ",$C$12,", ",$E$12,", ",$G$19,", ",$I$14)</f>
        <v>TD, OL, Enri, CampBas, 151+</v>
      </c>
      <c r="P225">
        <f t="shared" si="3"/>
        <v>27</v>
      </c>
    </row>
    <row r="226" spans="14:16" x14ac:dyDescent="0.25">
      <c r="N226" s="38" t="str">
        <f>CONCATENATE($B$11,", ",$D$12,", ",$F$13,", ",$H$11,", ",$J$11)</f>
        <v>Teacher Development, Online, Effective Practice, Early Childhood Teachers, (Tier 1 pricing) 1-50 participants</v>
      </c>
      <c r="O226" s="38" t="str">
        <f>CONCATENATE($A$11,", ",$C$12,", ",$E$13,", ",$G$11,", ",$I$11)</f>
        <v>TD, OL, EffPra, EarChTech, 1-50</v>
      </c>
      <c r="P226">
        <f t="shared" si="3"/>
        <v>31</v>
      </c>
    </row>
    <row r="227" spans="14:16" x14ac:dyDescent="0.25">
      <c r="N227" s="38" t="str">
        <f>CONCATENATE($B$11,", ",$D$12,", ",$F$13,", ",$H$11,", ",$J$12)</f>
        <v>Teacher Development, Online, Effective Practice, Early Childhood Teachers, (Tier 2 pricing) 51-100 participants</v>
      </c>
      <c r="O227" s="38" t="str">
        <f>CONCATENATE($A$11,", ",$C$12,", ",$E$13,", ",$G$11,", ",$I$12)</f>
        <v>TD, OL, EffPra, EarChTech, 51-100</v>
      </c>
      <c r="P227">
        <f t="shared" si="3"/>
        <v>33</v>
      </c>
    </row>
    <row r="228" spans="14:16" x14ac:dyDescent="0.25">
      <c r="N228" s="38" t="str">
        <f>CONCATENATE($B$11,", ",$D$12,", ",$F$13,", ",$H$11,", ",$J$13)</f>
        <v>Teacher Development, Online, Effective Practice, Early Childhood Teachers, (Tier 3 pricing) 101-150 participants</v>
      </c>
      <c r="O228" s="38" t="str">
        <f>CONCATENATE($A$11,", ",$C$12,", ",$E$13,", ",$G$11,", ",$I$13)</f>
        <v>TD, OL, EffPra, EarChTech, 101-150</v>
      </c>
      <c r="P228">
        <f t="shared" si="3"/>
        <v>34</v>
      </c>
    </row>
    <row r="229" spans="14:16" x14ac:dyDescent="0.25">
      <c r="N229" s="38" t="str">
        <f>CONCATENATE($B$11,", ",$D$12,", ",$F$13,", ",$H$11,", ",$J$14)</f>
        <v>Teacher Development, Online, Effective Practice, Early Childhood Teachers, (Tier 4 pricing) 151+ participants</v>
      </c>
      <c r="O229" s="38" t="str">
        <f>CONCATENATE($A$11,", ",$C$12,", ",$E$13,", ",$G$11,", ",$I$14)</f>
        <v>TD, OL, EffPra, EarChTech, 151+</v>
      </c>
      <c r="P229">
        <f t="shared" si="3"/>
        <v>31</v>
      </c>
    </row>
    <row r="230" spans="14:16" x14ac:dyDescent="0.25">
      <c r="N230" s="38" t="str">
        <f>CONCATENATE($B$11,", ",$D$12,", ",$F$13,", ",$H$12,", ",$J$11)</f>
        <v>Teacher Development, Online, Effective Practice, K-5 Elementary Teachers, (Tier 1 pricing) 1-50 participants</v>
      </c>
      <c r="O230" s="38" t="str">
        <f>CONCATENATE($A$11,", ",$C$12,", ",$E$13,", ",$G$12,", ",$I$11)</f>
        <v>TD, OL, EffPra, k5Tech, 1-50</v>
      </c>
      <c r="P230">
        <f t="shared" si="3"/>
        <v>28</v>
      </c>
    </row>
    <row r="231" spans="14:16" x14ac:dyDescent="0.25">
      <c r="N231" s="38" t="str">
        <f>CONCATENATE($B$11,", ",$D$12,", ",$F$13,", ",$H$12,", ",$J$12)</f>
        <v>Teacher Development, Online, Effective Practice, K-5 Elementary Teachers, (Tier 2 pricing) 51-100 participants</v>
      </c>
      <c r="O231" s="38" t="str">
        <f>CONCATENATE($A$11,", ",$C$12,", ",$E$13,", ",$G$12,", ",$I$12)</f>
        <v>TD, OL, EffPra, k5Tech, 51-100</v>
      </c>
      <c r="P231">
        <f t="shared" si="3"/>
        <v>30</v>
      </c>
    </row>
    <row r="232" spans="14:16" x14ac:dyDescent="0.25">
      <c r="N232" s="38" t="str">
        <f>CONCATENATE($B$11,", ",$D$12,", ",$F$13,", ",$H$12,", ",$J$13)</f>
        <v>Teacher Development, Online, Effective Practice, K-5 Elementary Teachers, (Tier 3 pricing) 101-150 participants</v>
      </c>
      <c r="O232" s="38" t="str">
        <f>CONCATENATE($A$11,", ",$C$12,", ",$E$13,", ",$G$12,", ",$I$13)</f>
        <v>TD, OL, EffPra, k5Tech, 101-150</v>
      </c>
      <c r="P232">
        <f t="shared" si="3"/>
        <v>31</v>
      </c>
    </row>
    <row r="233" spans="14:16" x14ac:dyDescent="0.25">
      <c r="N233" s="38" t="str">
        <f>CONCATENATE($B$11,", ",$D$12,", ",$F$13,", ",$H$12,", ",$J$14)</f>
        <v>Teacher Development, Online, Effective Practice, K-5 Elementary Teachers, (Tier 4 pricing) 151+ participants</v>
      </c>
      <c r="O233" s="38" t="str">
        <f>CONCATENATE($A$11,", ",$C$12,", ",$E$13,", ",$G$12,", ",$I$14)</f>
        <v>TD, OL, EffPra, k5Tech, 151+</v>
      </c>
      <c r="P233">
        <f t="shared" si="3"/>
        <v>28</v>
      </c>
    </row>
    <row r="234" spans="14:16" x14ac:dyDescent="0.25">
      <c r="N234" s="38" t="str">
        <f>CONCATENATE($B$11,", ",$D$12,", ",$F$13,", ",$H$13,", ",$J$11)</f>
        <v>Teacher Development, Online, Effective Practice, 6-8 Middle School Teachers, (Tier 1 pricing) 1-50 participants</v>
      </c>
      <c r="O234" s="38" t="str">
        <f>CONCATENATE($A$11,", ",$C$12,", ",$E$13,", ",$G$13,", ",$I$11)</f>
        <v>TD, OL, EffPra, 6-8Tech, 1-50</v>
      </c>
      <c r="P234">
        <f t="shared" si="3"/>
        <v>29</v>
      </c>
    </row>
    <row r="235" spans="14:16" x14ac:dyDescent="0.25">
      <c r="N235" s="38" t="str">
        <f>CONCATENATE($B$11,", ",$D$12,", ",$F$13,", ",$H$13,", ",$J$12)</f>
        <v>Teacher Development, Online, Effective Practice, 6-8 Middle School Teachers, (Tier 2 pricing) 51-100 participants</v>
      </c>
      <c r="O235" s="38" t="str">
        <f>CONCATENATE($A$11,", ",$C$12,", ",$E$13,", ",$G$13,", ",$I$12)</f>
        <v>TD, OL, EffPra, 6-8Tech, 51-100</v>
      </c>
      <c r="P235">
        <f t="shared" si="3"/>
        <v>31</v>
      </c>
    </row>
    <row r="236" spans="14:16" x14ac:dyDescent="0.25">
      <c r="N236" s="38" t="str">
        <f>CONCATENATE($B$11,", ",$D$12,", ",$F$13,", ",$H$13,", ",$J$13)</f>
        <v>Teacher Development, Online, Effective Practice, 6-8 Middle School Teachers, (Tier 3 pricing) 101-150 participants</v>
      </c>
      <c r="O236" s="38" t="str">
        <f>CONCATENATE($A$11,", ",$C$12,", ",$E$13,", ",$G$13,", ",$I$13)</f>
        <v>TD, OL, EffPra, 6-8Tech, 101-150</v>
      </c>
      <c r="P236">
        <f t="shared" si="3"/>
        <v>32</v>
      </c>
    </row>
    <row r="237" spans="14:16" x14ac:dyDescent="0.25">
      <c r="N237" s="38" t="str">
        <f>CONCATENATE($B$11,", ",$D$12,", ",$F$13,", ",$H$13,", ",$J$14)</f>
        <v>Teacher Development, Online, Effective Practice, 6-8 Middle School Teachers, (Tier 4 pricing) 151+ participants</v>
      </c>
      <c r="O237" s="38" t="str">
        <f>CONCATENATE($A$11,", ",$C$12,", ",$E$13,", ",$G$13,", ",$I$14)</f>
        <v>TD, OL, EffPra, 6-8Tech, 151+</v>
      </c>
      <c r="P237">
        <f t="shared" si="3"/>
        <v>29</v>
      </c>
    </row>
    <row r="238" spans="14:16" x14ac:dyDescent="0.25">
      <c r="N238" s="38" t="str">
        <f>CONCATENATE($B$11,", ",$D$12,", ",$F$13,", ",$H$14,", ",$J$11)</f>
        <v>Teacher Development, Online, Effective Practice, 9-12 High School Teachers, (Tier 1 pricing) 1-50 participants</v>
      </c>
      <c r="O238" s="38" t="str">
        <f>CONCATENATE($A$11,", ",$C$12,", ",$E$13,", ",$G$14,", ",$I$11)</f>
        <v>TD, OL, EffPra, 9-12Tech, 1-50</v>
      </c>
      <c r="P238">
        <f t="shared" si="3"/>
        <v>30</v>
      </c>
    </row>
    <row r="239" spans="14:16" x14ac:dyDescent="0.25">
      <c r="N239" s="38" t="str">
        <f>CONCATENATE($B$11,", ",$D$12,", ",$F$13,", ",$H$14,", ",$J$12)</f>
        <v>Teacher Development, Online, Effective Practice, 9-12 High School Teachers, (Tier 2 pricing) 51-100 participants</v>
      </c>
      <c r="O239" s="38" t="str">
        <f>CONCATENATE($A$11,", ",$C$12,", ",$E$13,", ",$G$14,", ",$I$12)</f>
        <v>TD, OL, EffPra, 9-12Tech, 51-100</v>
      </c>
      <c r="P239">
        <f t="shared" si="3"/>
        <v>32</v>
      </c>
    </row>
    <row r="240" spans="14:16" x14ac:dyDescent="0.25">
      <c r="N240" s="38" t="str">
        <f>CONCATENATE($B$11,", ",$D$12,", ",$F$13,", ",$H$14,", ",$J$13)</f>
        <v>Teacher Development, Online, Effective Practice, 9-12 High School Teachers, (Tier 3 pricing) 101-150 participants</v>
      </c>
      <c r="O240" s="38" t="str">
        <f>CONCATENATE($A$11,", ",$C$12,", ",$E$13,", ",$G$14,", ",$I$13)</f>
        <v>TD, OL, EffPra, 9-12Tech, 101-150</v>
      </c>
      <c r="P240">
        <f t="shared" si="3"/>
        <v>33</v>
      </c>
    </row>
    <row r="241" spans="14:16" x14ac:dyDescent="0.25">
      <c r="N241" s="38" t="str">
        <f>CONCATENATE($B$11,", ",$D$12,", ",$F$13,", ",$H$14,", ",$J$14)</f>
        <v>Teacher Development, Online, Effective Practice, 9-12 High School Teachers, (Tier 4 pricing) 151+ participants</v>
      </c>
      <c r="O241" s="38" t="str">
        <f>CONCATENATE($A$11,", ",$C$12,", ",$E$13,", ",$G$14,", ",$I$14)</f>
        <v>TD, OL, EffPra, 9-12Tech, 151+</v>
      </c>
      <c r="P241">
        <f t="shared" si="3"/>
        <v>30</v>
      </c>
    </row>
    <row r="242" spans="14:16" x14ac:dyDescent="0.25">
      <c r="N242" s="38" t="str">
        <f>CONCATENATE($B$11,", ",$D$12,", ",$F$13,", ",$H$15,", ",$J$11)</f>
        <v>Teacher Development, Online, Effective Practice, K-8 Teachers, (Tier 1 pricing) 1-50 participants</v>
      </c>
      <c r="O242" s="38" t="str">
        <f>CONCATENATE($A$11,", ",$C$12,", ",$E$13,", ",$G$15,", ",$I$11)</f>
        <v>TD, OL, EffPra, K8Tech, 1-50</v>
      </c>
      <c r="P242">
        <f t="shared" si="3"/>
        <v>28</v>
      </c>
    </row>
    <row r="243" spans="14:16" x14ac:dyDescent="0.25">
      <c r="N243" s="38" t="str">
        <f>CONCATENATE($B$11,", ",$D$12,", ",$F$13,", ",$H$15,", ",$J$12)</f>
        <v>Teacher Development, Online, Effective Practice, K-8 Teachers, (Tier 2 pricing) 51-100 participants</v>
      </c>
      <c r="O243" s="38" t="str">
        <f>CONCATENATE($A$11,", ",$C$12,", ",$E$13,", ",$G$15,", ",$I$12)</f>
        <v>TD, OL, EffPra, K8Tech, 51-100</v>
      </c>
      <c r="P243">
        <f t="shared" si="3"/>
        <v>30</v>
      </c>
    </row>
    <row r="244" spans="14:16" x14ac:dyDescent="0.25">
      <c r="N244" s="38" t="str">
        <f>CONCATENATE($B$11,", ",$D$12,", ",$F$13,", ",$H$15,", ",$J$13)</f>
        <v>Teacher Development, Online, Effective Practice, K-8 Teachers, (Tier 3 pricing) 101-150 participants</v>
      </c>
      <c r="O244" s="38" t="str">
        <f>CONCATENATE($A$11,", ",$C$12,", ",$E$13,", ",$G$15,", ",$I$13)</f>
        <v>TD, OL, EffPra, K8Tech, 101-150</v>
      </c>
      <c r="P244">
        <f t="shared" si="3"/>
        <v>31</v>
      </c>
    </row>
    <row r="245" spans="14:16" x14ac:dyDescent="0.25">
      <c r="N245" s="38" t="str">
        <f>CONCATENATE($B$11,", ",$D$12,", ",$F$13,", ",$H$15,", ",$J$14)</f>
        <v>Teacher Development, Online, Effective Practice, K-8 Teachers, (Tier 4 pricing) 151+ participants</v>
      </c>
      <c r="O245" s="38" t="str">
        <f>CONCATENATE($A$11,", ",$C$12,", ",$E$13,", ",$G$15,", ",$I$14)</f>
        <v>TD, OL, EffPra, K8Tech, 151+</v>
      </c>
      <c r="P245">
        <f t="shared" si="3"/>
        <v>28</v>
      </c>
    </row>
    <row r="246" spans="14:16" x14ac:dyDescent="0.25">
      <c r="N246" s="38" t="str">
        <f>CONCATENATE($B$11,", ",$D$12,", ",$F$13,", ",$H$16,", ",$J$11)</f>
        <v>Teacher Development, Online, Effective Practice, K-12 Teachers, (Tier 1 pricing) 1-50 participants</v>
      </c>
      <c r="O246" s="38" t="str">
        <f>CONCATENATE($A$11,", ",$C$12,", ",$E$13,", ",$G$16,", ",$I$11)</f>
        <v>TD, OL, EffPra, K12Tech, 1-50</v>
      </c>
      <c r="P246">
        <f t="shared" si="3"/>
        <v>29</v>
      </c>
    </row>
    <row r="247" spans="14:16" x14ac:dyDescent="0.25">
      <c r="N247" s="38" t="str">
        <f>CONCATENATE($B$11,", ",$D$12,", ",$F$13,", ",$H$16,", ",$J$12)</f>
        <v>Teacher Development, Online, Effective Practice, K-12 Teachers, (Tier 2 pricing) 51-100 participants</v>
      </c>
      <c r="O247" s="38" t="str">
        <f>CONCATENATE($A$11,", ",$C$12,", ",$E$13,", ",$G$16,", ",$I$12)</f>
        <v>TD, OL, EffPra, K12Tech, 51-100</v>
      </c>
      <c r="P247">
        <f t="shared" si="3"/>
        <v>31</v>
      </c>
    </row>
    <row r="248" spans="14:16" x14ac:dyDescent="0.25">
      <c r="N248" s="38" t="str">
        <f>CONCATENATE($B$11,", ",$D$12,", ",$F$13,", ",$H$16,", ",$J$13)</f>
        <v>Teacher Development, Online, Effective Practice, K-12 Teachers, (Tier 3 pricing) 101-150 participants</v>
      </c>
      <c r="O248" s="38" t="str">
        <f>CONCATENATE($A$11,", ",$C$12,", ",$E$13,", ",$G$16,", ",$I$13)</f>
        <v>TD, OL, EffPra, K12Tech, 101-150</v>
      </c>
      <c r="P248">
        <f t="shared" si="3"/>
        <v>32</v>
      </c>
    </row>
    <row r="249" spans="14:16" x14ac:dyDescent="0.25">
      <c r="N249" s="38" t="str">
        <f>CONCATENATE($B$11,", ",$D$12,", ",$F$13,", ",$H$16,", ",$J$14)</f>
        <v>Teacher Development, Online, Effective Practice, K-12 Teachers, (Tier 4 pricing) 151+ participants</v>
      </c>
      <c r="O249" s="38" t="str">
        <f>CONCATENATE($A$11,", ",$C$12,", ",$E$13,", ",$G$16,", ",$I$14)</f>
        <v>TD, OL, EffPra, K12Tech, 151+</v>
      </c>
      <c r="P249">
        <f t="shared" si="3"/>
        <v>29</v>
      </c>
    </row>
    <row r="250" spans="14:16" x14ac:dyDescent="0.25">
      <c r="N250" s="38" t="str">
        <f>CONCATENATE($B$11,", ",$D$12,", ",$F$13,", ",$H$17,", ",$J$11)</f>
        <v>Teacher Development, Online, Effective Practice, 6-12 Teachers, (Tier 1 pricing) 1-50 participants</v>
      </c>
      <c r="O250" s="38" t="str">
        <f>CONCATENATE($A$11,", ",$C$12,", ",$E$13,", ",$G$17,", ",$I$11)</f>
        <v>TD, OL, EffPra, 6-12Tech, 1-50</v>
      </c>
      <c r="P250">
        <f t="shared" si="3"/>
        <v>30</v>
      </c>
    </row>
    <row r="251" spans="14:16" x14ac:dyDescent="0.25">
      <c r="N251" s="38" t="str">
        <f>CONCATENATE($B$11,", ",$D$12,", ",$F$13,", ",$H$17,", ",$J$12)</f>
        <v>Teacher Development, Online, Effective Practice, 6-12 Teachers, (Tier 2 pricing) 51-100 participants</v>
      </c>
      <c r="O251" s="38" t="str">
        <f>CONCATENATE($A$11,", ",$C$12,", ",$E$13,", ",$G$17,", ",$I$12)</f>
        <v>TD, OL, EffPra, 6-12Tech, 51-100</v>
      </c>
      <c r="P251">
        <f t="shared" si="3"/>
        <v>32</v>
      </c>
    </row>
    <row r="252" spans="14:16" x14ac:dyDescent="0.25">
      <c r="N252" s="38" t="str">
        <f>CONCATENATE($B$11,", ",$D$12,", ",$F$13,", ",$H$17,", ",$J$13)</f>
        <v>Teacher Development, Online, Effective Practice, 6-12 Teachers, (Tier 3 pricing) 101-150 participants</v>
      </c>
      <c r="O252" s="38" t="str">
        <f>CONCATENATE($A$11,", ",$C$12,", ",$E$13,", ",$G$17,", ",$I$13)</f>
        <v>TD, OL, EffPra, 6-12Tech, 101-150</v>
      </c>
      <c r="P252">
        <f t="shared" si="3"/>
        <v>33</v>
      </c>
    </row>
    <row r="253" spans="14:16" x14ac:dyDescent="0.25">
      <c r="N253" s="38" t="str">
        <f>CONCATENATE($B$11,", ",$D$12,", ",$F$13,", ",$H$17,", ",$J$14)</f>
        <v>Teacher Development, Online, Effective Practice, 6-12 Teachers, (Tier 4 pricing) 151+ participants</v>
      </c>
      <c r="O253" s="38" t="str">
        <f>CONCATENATE($A$11,", ",$C$12,", ",$E$13,", ",$G$17,", ",$I$14)</f>
        <v>TD, OL, EffPra, 6-12Tech, 151+</v>
      </c>
      <c r="P253">
        <f t="shared" si="3"/>
        <v>30</v>
      </c>
    </row>
    <row r="254" spans="14:16" x14ac:dyDescent="0.25">
      <c r="N254" s="38" t="str">
        <f>CONCATENATE($B$11,", ",$D$12,", ",$F$13,", ",$H$18,", ",$J$11)</f>
        <v>Teacher Development, Online, Effective Practice, Non-campus Based Instructional Support, (Tier 1 pricing) 1-50 participants</v>
      </c>
      <c r="O254" s="38" t="str">
        <f>CONCATENATE($A$11,", ",$C$12,", ",$E$13,", ",$G$18,", ",$I$11)</f>
        <v>TD, OL, EffPra, NonCamp, 1-50</v>
      </c>
      <c r="P254">
        <f t="shared" si="3"/>
        <v>29</v>
      </c>
    </row>
    <row r="255" spans="14:16" x14ac:dyDescent="0.25">
      <c r="N255" s="38" t="str">
        <f>CONCATENATE($B$11,", ",$D$12,", ",$F$13,", ",$H$18,", ",$J$12)</f>
        <v>Teacher Development, Online, Effective Practice, Non-campus Based Instructional Support, (Tier 2 pricing) 51-100 participants</v>
      </c>
      <c r="O255" s="38" t="str">
        <f>CONCATENATE($A$11,", ",$C$12,", ",$E$13,", ",$G$18,", ",$I$12)</f>
        <v>TD, OL, EffPra, NonCamp, 51-100</v>
      </c>
      <c r="P255">
        <f t="shared" si="3"/>
        <v>31</v>
      </c>
    </row>
    <row r="256" spans="14:16" x14ac:dyDescent="0.25">
      <c r="N256" s="38" t="str">
        <f>CONCATENATE($B$11,", ",$D$12,", ",$F$13,", ",$H$18,", ",$J$13)</f>
        <v>Teacher Development, Online, Effective Practice, Non-campus Based Instructional Support, (Tier 3 pricing) 101-150 participants</v>
      </c>
      <c r="O256" s="38" t="str">
        <f>CONCATENATE($A$11,", ",$C$12,", ",$E$13,", ",$G$18,", ",$I$13)</f>
        <v>TD, OL, EffPra, NonCamp, 101-150</v>
      </c>
      <c r="P256">
        <f t="shared" si="3"/>
        <v>32</v>
      </c>
    </row>
    <row r="257" spans="14:16" x14ac:dyDescent="0.25">
      <c r="N257" s="38" t="str">
        <f>CONCATENATE($B$11,", ",$D$12,", ",$F$13,", ",$H$18,", ",$J$14)</f>
        <v>Teacher Development, Online, Effective Practice, Non-campus Based Instructional Support, (Tier 4 pricing) 151+ participants</v>
      </c>
      <c r="O257" s="38" t="str">
        <f>CONCATENATE($A$11,", ",$C$12,", ",$E$13,", ",$G$18,", ",$I$14)</f>
        <v>TD, OL, EffPra, NonCamp, 151+</v>
      </c>
      <c r="P257">
        <f t="shared" si="3"/>
        <v>29</v>
      </c>
    </row>
    <row r="258" spans="14:16" x14ac:dyDescent="0.25">
      <c r="N258" s="38" t="str">
        <f>CONCATENATE($B$11,", ",$D$12,", ",$F$13,", ",$H$19,", ",$J$11)</f>
        <v>Teacher Development, Online, Effective Practice, Campus Based Instructional Support, (Tier 1 pricing) 1-50 participants</v>
      </c>
      <c r="O258" s="38" t="str">
        <f>CONCATENATE($A$11,", ",$C$12,", ",$E$13,", ",$G$19,", ",$I$11)</f>
        <v>TD, OL, EffPra, CampBas, 1-50</v>
      </c>
      <c r="P258">
        <f t="shared" si="3"/>
        <v>29</v>
      </c>
    </row>
    <row r="259" spans="14:16" x14ac:dyDescent="0.25">
      <c r="N259" s="38" t="str">
        <f>CONCATENATE($B$11,", ",$D$12,", ",$F$13,", ",$H$19,", ",$J$12)</f>
        <v>Teacher Development, Online, Effective Practice, Campus Based Instructional Support, (Tier 2 pricing) 51-100 participants</v>
      </c>
      <c r="O259" s="38" t="str">
        <f>CONCATENATE($A$11,", ",$C$12,", ",$E$13,", ",$G$19,", ",$I$12)</f>
        <v>TD, OL, EffPra, CampBas, 51-100</v>
      </c>
      <c r="P259">
        <f t="shared" si="3"/>
        <v>31</v>
      </c>
    </row>
    <row r="260" spans="14:16" x14ac:dyDescent="0.25">
      <c r="N260" s="38" t="str">
        <f>CONCATENATE($B$11,", ",$D$12,", ",$F$13,", ",$H$19,", ",$J$13)</f>
        <v>Teacher Development, Online, Effective Practice, Campus Based Instructional Support, (Tier 3 pricing) 101-150 participants</v>
      </c>
      <c r="O260" s="38" t="str">
        <f>CONCATENATE($A$11,", ",$C$12,", ",$E$13,", ",$G$19,", ",$I$13)</f>
        <v>TD, OL, EffPra, CampBas, 101-150</v>
      </c>
      <c r="P260">
        <f t="shared" si="3"/>
        <v>32</v>
      </c>
    </row>
    <row r="261" spans="14:16" x14ac:dyDescent="0.25">
      <c r="N261" s="38" t="str">
        <f>CONCATENATE($B$11,", ",$D$12,", ",$F$13,", ",$H$19,", ",$J$14)</f>
        <v>Teacher Development, Online, Effective Practice, Campus Based Instructional Support, (Tier 4 pricing) 151+ participants</v>
      </c>
      <c r="O261" s="38" t="str">
        <f>CONCATENATE($A$11,", ",$C$12,", ",$E$13,", ",$G$19,", ",$I$14)</f>
        <v>TD, OL, EffPra, CampBas, 151+</v>
      </c>
      <c r="P261">
        <f t="shared" si="3"/>
        <v>29</v>
      </c>
    </row>
    <row r="262" spans="14:16" x14ac:dyDescent="0.25">
      <c r="N262" s="39" t="str">
        <f>CONCATENATE($B$11,", ",$D$12,", ",$F$14,", ",$H$11,", ",$J$11)</f>
        <v>Teacher Development, Online, Scholar/Adult Culture, Early Childhood Teachers, (Tier 1 pricing) 1-50 participants</v>
      </c>
      <c r="O262" s="39" t="str">
        <f>CONCATENATE($A$11,", ",$C$12,", ",$E$14,", ",$G$11,", ",$I$11)</f>
        <v>TD, OL, SAduCul, EarChTech, 1-50</v>
      </c>
      <c r="P262">
        <f t="shared" si="3"/>
        <v>32</v>
      </c>
    </row>
    <row r="263" spans="14:16" x14ac:dyDescent="0.25">
      <c r="N263" s="39" t="str">
        <f>CONCATENATE($B$11,", ",$D$12,", ",$F$14,", ",$H$11,", ",$J$12)</f>
        <v>Teacher Development, Online, Scholar/Adult Culture, Early Childhood Teachers, (Tier 2 pricing) 51-100 participants</v>
      </c>
      <c r="O263" s="39" t="str">
        <f>CONCATENATE($A$11,", ",$C$12,", ",$E$14,", ",$G$11,", ",$I$12)</f>
        <v>TD, OL, SAduCul, EarChTech, 51-100</v>
      </c>
      <c r="P263">
        <f t="shared" si="3"/>
        <v>34</v>
      </c>
    </row>
    <row r="264" spans="14:16" x14ac:dyDescent="0.25">
      <c r="N264" s="39" t="str">
        <f>CONCATENATE($B$11,", ",$D$12,", ",$F$14,", ",$H$11,", ",$J$13)</f>
        <v>Teacher Development, Online, Scholar/Adult Culture, Early Childhood Teachers, (Tier 3 pricing) 101-150 participants</v>
      </c>
      <c r="O264" s="39" t="str">
        <f>CONCATENATE($A$11,", ",$C$12,", ",$E$14,", ",$G$11,", ",$I$13)</f>
        <v>TD, OL, SAduCul, EarChTech, 101-150</v>
      </c>
      <c r="P264">
        <f t="shared" si="3"/>
        <v>35</v>
      </c>
    </row>
    <row r="265" spans="14:16" x14ac:dyDescent="0.25">
      <c r="N265" s="39" t="str">
        <f>CONCATENATE($B$11,", ",$D$12,", ",$F$14,", ",$H$11,", ",$J$14)</f>
        <v>Teacher Development, Online, Scholar/Adult Culture, Early Childhood Teachers, (Tier 4 pricing) 151+ participants</v>
      </c>
      <c r="O265" s="39" t="str">
        <f>CONCATENATE($A$11,", ",$C$12,", ",$E$14,", ",$G$11,", ",$I$14)</f>
        <v>TD, OL, SAduCul, EarChTech, 151+</v>
      </c>
      <c r="P265">
        <f t="shared" si="3"/>
        <v>32</v>
      </c>
    </row>
    <row r="266" spans="14:16" x14ac:dyDescent="0.25">
      <c r="N266" s="39" t="str">
        <f>CONCATENATE($B$11,", ",$D$12,", ",$F$14,", ",$H$12,", ",$J$11)</f>
        <v>Teacher Development, Online, Scholar/Adult Culture, K-5 Elementary Teachers, (Tier 1 pricing) 1-50 participants</v>
      </c>
      <c r="O266" s="39" t="str">
        <f>CONCATENATE($A$11,", ",$C$12,", ",$E$14,", ",$G$12,", ",$I$11)</f>
        <v>TD, OL, SAduCul, k5Tech, 1-50</v>
      </c>
      <c r="P266">
        <f t="shared" si="3"/>
        <v>29</v>
      </c>
    </row>
    <row r="267" spans="14:16" x14ac:dyDescent="0.25">
      <c r="N267" s="39" t="str">
        <f>CONCATENATE($B$11,", ",$D$12,", ",$F$14,", ",$H$12,", ",$J$12)</f>
        <v>Teacher Development, Online, Scholar/Adult Culture, K-5 Elementary Teachers, (Tier 2 pricing) 51-100 participants</v>
      </c>
      <c r="O267" s="39" t="str">
        <f>CONCATENATE($A$11,", ",$C$12,", ",$E$14,", ",$G$12,", ",$I$12)</f>
        <v>TD, OL, SAduCul, k5Tech, 51-100</v>
      </c>
      <c r="P267">
        <f t="shared" ref="P267:P330" si="4">LEN(O267)</f>
        <v>31</v>
      </c>
    </row>
    <row r="268" spans="14:16" x14ac:dyDescent="0.25">
      <c r="N268" s="39" t="str">
        <f>CONCATENATE($B$11,", ",$D$12,", ",$F$14,", ",$H$12,", ",$J$13)</f>
        <v>Teacher Development, Online, Scholar/Adult Culture, K-5 Elementary Teachers, (Tier 3 pricing) 101-150 participants</v>
      </c>
      <c r="O268" s="39" t="str">
        <f>CONCATENATE($A$11,", ",$C$12,", ",$E$14,", ",$G$12,", ",$I$13)</f>
        <v>TD, OL, SAduCul, k5Tech, 101-150</v>
      </c>
      <c r="P268">
        <f t="shared" si="4"/>
        <v>32</v>
      </c>
    </row>
    <row r="269" spans="14:16" x14ac:dyDescent="0.25">
      <c r="N269" s="39" t="str">
        <f>CONCATENATE($B$11,", ",$D$12,", ",$F$14,", ",$H$12,", ",$J$14)</f>
        <v>Teacher Development, Online, Scholar/Adult Culture, K-5 Elementary Teachers, (Tier 4 pricing) 151+ participants</v>
      </c>
      <c r="O269" s="39" t="str">
        <f>CONCATENATE($A$11,", ",$C$12,", ",$E$14,", ",$G$12,", ",$I$14)</f>
        <v>TD, OL, SAduCul, k5Tech, 151+</v>
      </c>
      <c r="P269">
        <f t="shared" si="4"/>
        <v>29</v>
      </c>
    </row>
    <row r="270" spans="14:16" x14ac:dyDescent="0.25">
      <c r="N270" s="39" t="str">
        <f>CONCATENATE($B$11,", ",$D$12,", ",$F$14,", ",$H$13,", ",$J$11)</f>
        <v>Teacher Development, Online, Scholar/Adult Culture, 6-8 Middle School Teachers, (Tier 1 pricing) 1-50 participants</v>
      </c>
      <c r="O270" s="39" t="str">
        <f>CONCATENATE($A$11,", ",$C$12,", ",$E$14,", ",$G$13,", ",$I$11)</f>
        <v>TD, OL, SAduCul, 6-8Tech, 1-50</v>
      </c>
      <c r="P270">
        <f t="shared" si="4"/>
        <v>30</v>
      </c>
    </row>
    <row r="271" spans="14:16" x14ac:dyDescent="0.25">
      <c r="N271" s="39" t="str">
        <f>CONCATENATE($B$11,", ",$D$12,", ",$F$14,", ",$H$13,", ",$J$12)</f>
        <v>Teacher Development, Online, Scholar/Adult Culture, 6-8 Middle School Teachers, (Tier 2 pricing) 51-100 participants</v>
      </c>
      <c r="O271" s="39" t="str">
        <f>CONCATENATE($A$11,", ",$C$12,", ",$E$14,", ",$G$13,", ",$I$12)</f>
        <v>TD, OL, SAduCul, 6-8Tech, 51-100</v>
      </c>
      <c r="P271">
        <f t="shared" si="4"/>
        <v>32</v>
      </c>
    </row>
    <row r="272" spans="14:16" x14ac:dyDescent="0.25">
      <c r="N272" s="39" t="str">
        <f>CONCATENATE($B$11,", ",$D$12,", ",$F$14,", ",$H$13,", ",$J$13)</f>
        <v>Teacher Development, Online, Scholar/Adult Culture, 6-8 Middle School Teachers, (Tier 3 pricing) 101-150 participants</v>
      </c>
      <c r="O272" s="39" t="str">
        <f>CONCATENATE($A$11,", ",$C$12,", ",$E$14,", ",$G$13,", ",$I$13)</f>
        <v>TD, OL, SAduCul, 6-8Tech, 101-150</v>
      </c>
      <c r="P272">
        <f t="shared" si="4"/>
        <v>33</v>
      </c>
    </row>
    <row r="273" spans="14:16" x14ac:dyDescent="0.25">
      <c r="N273" s="39" t="str">
        <f>CONCATENATE($B$11,", ",$D$12,", ",$F$14,", ",$H$13,", ",$J$14)</f>
        <v>Teacher Development, Online, Scholar/Adult Culture, 6-8 Middle School Teachers, (Tier 4 pricing) 151+ participants</v>
      </c>
      <c r="O273" s="39" t="str">
        <f>CONCATENATE($A$11,", ",$C$12,", ",$E$14,", ",$G$13,", ",$I$14)</f>
        <v>TD, OL, SAduCul, 6-8Tech, 151+</v>
      </c>
      <c r="P273">
        <f t="shared" si="4"/>
        <v>30</v>
      </c>
    </row>
    <row r="274" spans="14:16" x14ac:dyDescent="0.25">
      <c r="N274" s="39" t="str">
        <f>CONCATENATE($B$11,", ",$D$12,", ",$F$14,", ",$H$14,", ",$J$11)</f>
        <v>Teacher Development, Online, Scholar/Adult Culture, 9-12 High School Teachers, (Tier 1 pricing) 1-50 participants</v>
      </c>
      <c r="O274" s="39" t="str">
        <f>CONCATENATE($A$11,", ",$C$12,", ",$E$14,", ",$G$14,", ",$I$11)</f>
        <v>TD, OL, SAduCul, 9-12Tech, 1-50</v>
      </c>
      <c r="P274">
        <f t="shared" si="4"/>
        <v>31</v>
      </c>
    </row>
    <row r="275" spans="14:16" x14ac:dyDescent="0.25">
      <c r="N275" s="39" t="str">
        <f>CONCATENATE($B$11,", ",$D$12,", ",$F$14,", ",$H$14,", ",$J$12)</f>
        <v>Teacher Development, Online, Scholar/Adult Culture, 9-12 High School Teachers, (Tier 2 pricing) 51-100 participants</v>
      </c>
      <c r="O275" s="39" t="str">
        <f>CONCATENATE($A$11,", ",$C$12,", ",$E$14,", ",$G$14,", ",$I$12)</f>
        <v>TD, OL, SAduCul, 9-12Tech, 51-100</v>
      </c>
      <c r="P275">
        <f t="shared" si="4"/>
        <v>33</v>
      </c>
    </row>
    <row r="276" spans="14:16" x14ac:dyDescent="0.25">
      <c r="N276" s="39" t="str">
        <f>CONCATENATE($B$11,", ",$D$12,", ",$F$14,", ",$H$14,", ",$J$13)</f>
        <v>Teacher Development, Online, Scholar/Adult Culture, 9-12 High School Teachers, (Tier 3 pricing) 101-150 participants</v>
      </c>
      <c r="O276" s="39" t="str">
        <f>CONCATENATE($A$11,", ",$C$12,", ",$E$14,", ",$G$14,", ",$I$13)</f>
        <v>TD, OL, SAduCul, 9-12Tech, 101-150</v>
      </c>
      <c r="P276">
        <f t="shared" si="4"/>
        <v>34</v>
      </c>
    </row>
    <row r="277" spans="14:16" x14ac:dyDescent="0.25">
      <c r="N277" s="39" t="str">
        <f>CONCATENATE($B$11,", ",$D$12,", ",$F$14,", ",$H$14,", ",$J$14)</f>
        <v>Teacher Development, Online, Scholar/Adult Culture, 9-12 High School Teachers, (Tier 4 pricing) 151+ participants</v>
      </c>
      <c r="O277" s="39" t="str">
        <f>CONCATENATE($A$11,", ",$C$12,", ",$E$14,", ",$G$14,", ",$I$14)</f>
        <v>TD, OL, SAduCul, 9-12Tech, 151+</v>
      </c>
      <c r="P277">
        <f t="shared" si="4"/>
        <v>31</v>
      </c>
    </row>
    <row r="278" spans="14:16" x14ac:dyDescent="0.25">
      <c r="N278" s="39" t="str">
        <f>CONCATENATE($B$11,", ",$D$12,", ",$F$14,", ",$H$15,", ",$J$11)</f>
        <v>Teacher Development, Online, Scholar/Adult Culture, K-8 Teachers, (Tier 1 pricing) 1-50 participants</v>
      </c>
      <c r="O278" s="39" t="str">
        <f>CONCATENATE($A$11,", ",$C$12,", ",$E$14,", ",$G$15,", ",$I$11)</f>
        <v>TD, OL, SAduCul, K8Tech, 1-50</v>
      </c>
      <c r="P278">
        <f t="shared" si="4"/>
        <v>29</v>
      </c>
    </row>
    <row r="279" spans="14:16" x14ac:dyDescent="0.25">
      <c r="N279" s="39" t="str">
        <f>CONCATENATE($B$11,", ",$D$12,", ",$F$14,", ",$H$15,", ",$J$12)</f>
        <v>Teacher Development, Online, Scholar/Adult Culture, K-8 Teachers, (Tier 2 pricing) 51-100 participants</v>
      </c>
      <c r="O279" s="39" t="str">
        <f>CONCATENATE($A$11,", ",$C$12,", ",$E$14,", ",$G$15,", ",$I$12)</f>
        <v>TD, OL, SAduCul, K8Tech, 51-100</v>
      </c>
      <c r="P279">
        <f t="shared" si="4"/>
        <v>31</v>
      </c>
    </row>
    <row r="280" spans="14:16" x14ac:dyDescent="0.25">
      <c r="N280" s="39" t="str">
        <f>CONCATENATE($B$11,", ",$D$12,", ",$F$14,", ",$H$15,", ",$J$13)</f>
        <v>Teacher Development, Online, Scholar/Adult Culture, K-8 Teachers, (Tier 3 pricing) 101-150 participants</v>
      </c>
      <c r="O280" s="39" t="str">
        <f>CONCATENATE($A$11,", ",$C$12,", ",$E$14,", ",$G$15,", ",$I$13)</f>
        <v>TD, OL, SAduCul, K8Tech, 101-150</v>
      </c>
      <c r="P280">
        <f t="shared" si="4"/>
        <v>32</v>
      </c>
    </row>
    <row r="281" spans="14:16" x14ac:dyDescent="0.25">
      <c r="N281" s="39" t="str">
        <f>CONCATENATE($B$11,", ",$D$12,", ",$F$14,", ",$H$15,", ",$J$14)</f>
        <v>Teacher Development, Online, Scholar/Adult Culture, K-8 Teachers, (Tier 4 pricing) 151+ participants</v>
      </c>
      <c r="O281" s="39" t="str">
        <f>CONCATENATE($A$11,", ",$C$12,", ",$E$14,", ",$G$15,", ",$I$14)</f>
        <v>TD, OL, SAduCul, K8Tech, 151+</v>
      </c>
      <c r="P281">
        <f t="shared" si="4"/>
        <v>29</v>
      </c>
    </row>
    <row r="282" spans="14:16" x14ac:dyDescent="0.25">
      <c r="N282" s="39" t="str">
        <f>CONCATENATE($B$11,", ",$D$12,", ",$F$14,", ",$H$16,", ",$J$11)</f>
        <v>Teacher Development, Online, Scholar/Adult Culture, K-12 Teachers, (Tier 1 pricing) 1-50 participants</v>
      </c>
      <c r="O282" s="39" t="str">
        <f>CONCATENATE($A$11,", ",$C$12,", ",$E$14,", ",$G$16,", ",$I$11)</f>
        <v>TD, OL, SAduCul, K12Tech, 1-50</v>
      </c>
      <c r="P282">
        <f t="shared" si="4"/>
        <v>30</v>
      </c>
    </row>
    <row r="283" spans="14:16" x14ac:dyDescent="0.25">
      <c r="N283" s="39" t="str">
        <f>CONCATENATE($B$11,", ",$D$12,", ",$F$14,", ",$H$16,", ",$J$12)</f>
        <v>Teacher Development, Online, Scholar/Adult Culture, K-12 Teachers, (Tier 2 pricing) 51-100 participants</v>
      </c>
      <c r="O283" s="39" t="str">
        <f>CONCATENATE($A$11,", ",$C$12,", ",$E$14,", ",$G$16,", ",$I$12)</f>
        <v>TD, OL, SAduCul, K12Tech, 51-100</v>
      </c>
      <c r="P283">
        <f t="shared" si="4"/>
        <v>32</v>
      </c>
    </row>
    <row r="284" spans="14:16" x14ac:dyDescent="0.25">
      <c r="N284" s="39" t="str">
        <f>CONCATENATE($B$11,", ",$D$12,", ",$F$14,", ",$H$16,", ",$J$13)</f>
        <v>Teacher Development, Online, Scholar/Adult Culture, K-12 Teachers, (Tier 3 pricing) 101-150 participants</v>
      </c>
      <c r="O284" s="39" t="str">
        <f>CONCATENATE($A$11,", ",$C$12,", ",$E$14,", ",$G$16,", ",$I$13)</f>
        <v>TD, OL, SAduCul, K12Tech, 101-150</v>
      </c>
      <c r="P284">
        <f t="shared" si="4"/>
        <v>33</v>
      </c>
    </row>
    <row r="285" spans="14:16" x14ac:dyDescent="0.25">
      <c r="N285" s="39" t="str">
        <f>CONCATENATE($B$11,", ",$D$12,", ",$F$14,", ",$H$16,", ",$J$14)</f>
        <v>Teacher Development, Online, Scholar/Adult Culture, K-12 Teachers, (Tier 4 pricing) 151+ participants</v>
      </c>
      <c r="O285" s="39" t="str">
        <f>CONCATENATE($A$11,", ",$C$12,", ",$E$14,", ",$G$16,", ",$I$14)</f>
        <v>TD, OL, SAduCul, K12Tech, 151+</v>
      </c>
      <c r="P285">
        <f t="shared" si="4"/>
        <v>30</v>
      </c>
    </row>
    <row r="286" spans="14:16" x14ac:dyDescent="0.25">
      <c r="N286" s="39" t="str">
        <f>CONCATENATE($B$11,", ",$D$12,", ",$F$14,", ",$H$17,", ",$J$11)</f>
        <v>Teacher Development, Online, Scholar/Adult Culture, 6-12 Teachers, (Tier 1 pricing) 1-50 participants</v>
      </c>
      <c r="O286" s="39" t="str">
        <f>CONCATENATE($A$11,", ",$C$12,", ",$E$14,", ",$G$17,", ",$I$11)</f>
        <v>TD, OL, SAduCul, 6-12Tech, 1-50</v>
      </c>
      <c r="P286">
        <f t="shared" si="4"/>
        <v>31</v>
      </c>
    </row>
    <row r="287" spans="14:16" x14ac:dyDescent="0.25">
      <c r="N287" s="39" t="str">
        <f>CONCATENATE($B$11,", ",$D$12,", ",$F$14,", ",$H$17,", ",$J$12)</f>
        <v>Teacher Development, Online, Scholar/Adult Culture, 6-12 Teachers, (Tier 2 pricing) 51-100 participants</v>
      </c>
      <c r="O287" s="39" t="str">
        <f>CONCATENATE($A$11,", ",$C$12,", ",$E$14,", ",$G$17,", ",$I$12)</f>
        <v>TD, OL, SAduCul, 6-12Tech, 51-100</v>
      </c>
      <c r="P287">
        <f t="shared" si="4"/>
        <v>33</v>
      </c>
    </row>
    <row r="288" spans="14:16" x14ac:dyDescent="0.25">
      <c r="N288" s="39" t="str">
        <f>CONCATENATE($B$11,", ",$D$12,", ",$F$14,", ",$H$17,", ",$J$13)</f>
        <v>Teacher Development, Online, Scholar/Adult Culture, 6-12 Teachers, (Tier 3 pricing) 101-150 participants</v>
      </c>
      <c r="O288" s="39" t="str">
        <f>CONCATENATE($A$11,", ",$C$12,", ",$E$14,", ",$G$17,", ",$I$13)</f>
        <v>TD, OL, SAduCul, 6-12Tech, 101-150</v>
      </c>
      <c r="P288">
        <f t="shared" si="4"/>
        <v>34</v>
      </c>
    </row>
    <row r="289" spans="13:16" x14ac:dyDescent="0.25">
      <c r="N289" s="39" t="str">
        <f>CONCATENATE($B$11,", ",$D$12,", ",$F$14,", ",$H$17,", ",$J$14)</f>
        <v>Teacher Development, Online, Scholar/Adult Culture, 6-12 Teachers, (Tier 4 pricing) 151+ participants</v>
      </c>
      <c r="O289" s="39" t="str">
        <f>CONCATENATE($A$11,", ",$C$12,", ",$E$14,", ",$G$17,", ",$I$14)</f>
        <v>TD, OL, SAduCul, 6-12Tech, 151+</v>
      </c>
      <c r="P289">
        <f t="shared" si="4"/>
        <v>31</v>
      </c>
    </row>
    <row r="290" spans="13:16" x14ac:dyDescent="0.25">
      <c r="N290" s="39" t="str">
        <f>CONCATENATE($B$11,", ",$D$12,", ",$F$14,", ",$H$18,", ",$J$11)</f>
        <v>Teacher Development, Online, Scholar/Adult Culture, Non-campus Based Instructional Support, (Tier 1 pricing) 1-50 participants</v>
      </c>
      <c r="O290" s="39" t="str">
        <f>CONCATENATE($A$11,", ",$C$12,", ",$E$14,", ",$G$18,", ",$I$11)</f>
        <v>TD, OL, SAduCul, NonCamp, 1-50</v>
      </c>
      <c r="P290">
        <f t="shared" si="4"/>
        <v>30</v>
      </c>
    </row>
    <row r="291" spans="13:16" x14ac:dyDescent="0.25">
      <c r="N291" s="39" t="str">
        <f>CONCATENATE($B$11,", ",$D$12,", ",$F$14,", ",$H$18,", ",$J$12)</f>
        <v>Teacher Development, Online, Scholar/Adult Culture, Non-campus Based Instructional Support, (Tier 2 pricing) 51-100 participants</v>
      </c>
      <c r="O291" s="39" t="str">
        <f>CONCATENATE($A$11,", ",$C$12,", ",$E$14,", ",$G$18,", ",$I$12)</f>
        <v>TD, OL, SAduCul, NonCamp, 51-100</v>
      </c>
      <c r="P291">
        <f t="shared" si="4"/>
        <v>32</v>
      </c>
    </row>
    <row r="292" spans="13:16" x14ac:dyDescent="0.25">
      <c r="N292" s="39" t="str">
        <f>CONCATENATE($B$11,", ",$D$12,", ",$F$14,", ",$H$18,", ",$J$13)</f>
        <v>Teacher Development, Online, Scholar/Adult Culture, Non-campus Based Instructional Support, (Tier 3 pricing) 101-150 participants</v>
      </c>
      <c r="O292" s="39" t="str">
        <f>CONCATENATE($A$11,", ",$C$12,", ",$E$14,", ",$G$18,", ",$I$13)</f>
        <v>TD, OL, SAduCul, NonCamp, 101-150</v>
      </c>
      <c r="P292">
        <f t="shared" si="4"/>
        <v>33</v>
      </c>
    </row>
    <row r="293" spans="13:16" x14ac:dyDescent="0.25">
      <c r="N293" s="39" t="str">
        <f>CONCATENATE($B$11,", ",$D$12,", ",$F$14,", ",$H$18,", ",$J$14)</f>
        <v>Teacher Development, Online, Scholar/Adult Culture, Non-campus Based Instructional Support, (Tier 4 pricing) 151+ participants</v>
      </c>
      <c r="O293" s="39" t="str">
        <f>CONCATENATE($A$11,", ",$C$12,", ",$E$14,", ",$G$18,", ",$I$14)</f>
        <v>TD, OL, SAduCul, NonCamp, 151+</v>
      </c>
      <c r="P293">
        <f t="shared" si="4"/>
        <v>30</v>
      </c>
    </row>
    <row r="294" spans="13:16" x14ac:dyDescent="0.25">
      <c r="N294" s="39" t="str">
        <f>CONCATENATE($B$11,", ",$D$12,", ",$F$14,", ",$H$19,", ",$J$11)</f>
        <v>Teacher Development, Online, Scholar/Adult Culture, Campus Based Instructional Support, (Tier 1 pricing) 1-50 participants</v>
      </c>
      <c r="O294" s="39" t="str">
        <f>CONCATENATE($A$11,", ",$C$12,", ",$E$14,", ",$G$19,", ",$I$11)</f>
        <v>TD, OL, SAduCul, CampBas, 1-50</v>
      </c>
      <c r="P294">
        <f t="shared" si="4"/>
        <v>30</v>
      </c>
    </row>
    <row r="295" spans="13:16" x14ac:dyDescent="0.25">
      <c r="N295" s="39" t="str">
        <f>CONCATENATE($B$11,", ",$D$12,", ",$F$14,", ",$H$19,", ",$J$12)</f>
        <v>Teacher Development, Online, Scholar/Adult Culture, Campus Based Instructional Support, (Tier 2 pricing) 51-100 participants</v>
      </c>
      <c r="O295" s="39" t="str">
        <f>CONCATENATE($A$11,", ",$C$12,", ",$E$14,", ",$G$19,", ",$I$12)</f>
        <v>TD, OL, SAduCul, CampBas, 51-100</v>
      </c>
      <c r="P295">
        <f t="shared" si="4"/>
        <v>32</v>
      </c>
    </row>
    <row r="296" spans="13:16" x14ac:dyDescent="0.25">
      <c r="N296" s="39" t="str">
        <f>CONCATENATE($B$11,", ",$D$12,", ",$F$14,", ",$H$19,", ",$J$13)</f>
        <v>Teacher Development, Online, Scholar/Adult Culture, Campus Based Instructional Support, (Tier 3 pricing) 101-150 participants</v>
      </c>
      <c r="O296" s="39" t="str">
        <f>CONCATENATE($A$11,", ",$C$12,", ",$E$14,", ",$G$19,", ",$I$13)</f>
        <v>TD, OL, SAduCul, CampBas, 101-150</v>
      </c>
      <c r="P296">
        <f t="shared" si="4"/>
        <v>33</v>
      </c>
    </row>
    <row r="297" spans="13:16" x14ac:dyDescent="0.25">
      <c r="M297">
        <v>144</v>
      </c>
      <c r="N297" s="39" t="str">
        <f>CONCATENATE($B$11,", ",$D$12,", ",$F$14,", ",$H$19,", ",$J$14)</f>
        <v>Teacher Development, Online, Scholar/Adult Culture, Campus Based Instructional Support, (Tier 4 pricing) 151+ participants</v>
      </c>
      <c r="O297" s="39" t="str">
        <f>CONCATENATE($A$11,", ",$C$12,", ",$E$14,", ",$G$19,", ",$I$14)</f>
        <v>TD, OL, SAduCul, CampBas, 151+</v>
      </c>
      <c r="P297">
        <f t="shared" si="4"/>
        <v>30</v>
      </c>
    </row>
    <row r="298" spans="13:16" x14ac:dyDescent="0.25">
      <c r="M298" t="s">
        <v>622</v>
      </c>
      <c r="N298" t="str">
        <f>CONCATENATE($B$11,", ",$D$13,", ",$F$11,", ",$H$11,", ",$J$11)</f>
        <v>Teacher Development, Job-Embedded Coaching, Academic Content, Early Childhood Teachers, (Tier 1 pricing) 1-50 participants</v>
      </c>
      <c r="O298" t="str">
        <f>CONCATENATE($A$11,", ",$C$13,", ",$E$11,", ",$G$11,", ",$I$11)</f>
        <v>TD, JECoach, Aced, EarChTech, 1-50</v>
      </c>
      <c r="P298">
        <f t="shared" si="4"/>
        <v>34</v>
      </c>
    </row>
    <row r="299" spans="13:16" x14ac:dyDescent="0.25">
      <c r="N299" t="str">
        <f>CONCATENATE($B$11,", ",$D$13,", ",$F$11,", ",$H$11,", ",$J$12)</f>
        <v>Teacher Development, Job-Embedded Coaching, Academic Content, Early Childhood Teachers, (Tier 2 pricing) 51-100 participants</v>
      </c>
      <c r="O299" t="str">
        <f>CONCATENATE($A$11,", ",$C$13,", ",$E$11,", ",$G$11,", ",$I$12)</f>
        <v>TD, JECoach, Aced, EarChTech, 51-100</v>
      </c>
      <c r="P299">
        <f t="shared" si="4"/>
        <v>36</v>
      </c>
    </row>
    <row r="300" spans="13:16" x14ac:dyDescent="0.25">
      <c r="N300" t="str">
        <f>CONCATENATE($B$11,", ",$D$13,", ",$F$11,", ",$H$11,", ",$J$13)</f>
        <v>Teacher Development, Job-Embedded Coaching, Academic Content, Early Childhood Teachers, (Tier 3 pricing) 101-150 participants</v>
      </c>
      <c r="O300" t="str">
        <f>CONCATENATE($A$11,", ",$C$13,", ",$E$11,", ",$G$11,", ",$I$13)</f>
        <v>TD, JECoach, Aced, EarChTech, 101-150</v>
      </c>
      <c r="P300">
        <f t="shared" si="4"/>
        <v>37</v>
      </c>
    </row>
    <row r="301" spans="13:16" x14ac:dyDescent="0.25">
      <c r="N301" t="str">
        <f>CONCATENATE($B$11,", ",$D$13,", ",$F$11,", ",$H$11,", ",$J$14)</f>
        <v>Teacher Development, Job-Embedded Coaching, Academic Content, Early Childhood Teachers, (Tier 4 pricing) 151+ participants</v>
      </c>
      <c r="O301" t="str">
        <f>CONCATENATE($A$11,", ",$C$13,", ",$E$11,", ",$G$11,", ",$I$14)</f>
        <v>TD, JECoach, Aced, EarChTech, 151+</v>
      </c>
      <c r="P301">
        <f t="shared" si="4"/>
        <v>34</v>
      </c>
    </row>
    <row r="302" spans="13:16" x14ac:dyDescent="0.25">
      <c r="N302" t="str">
        <f>CONCATENATE($B$11,", ",$D$13,", ",$F$11,", ",$H$12,", ",$J$11)</f>
        <v>Teacher Development, Job-Embedded Coaching, Academic Content, K-5 Elementary Teachers, (Tier 1 pricing) 1-50 participants</v>
      </c>
      <c r="O302" t="str">
        <f>CONCATENATE($A$11,", ",$C$13,", ",$E$11,", ",$G$12,", ",$I$11)</f>
        <v>TD, JECoach, Aced, k5Tech, 1-50</v>
      </c>
      <c r="P302">
        <f t="shared" si="4"/>
        <v>31</v>
      </c>
    </row>
    <row r="303" spans="13:16" x14ac:dyDescent="0.25">
      <c r="N303" t="str">
        <f>CONCATENATE($B$11,", ",$D$13,", ",$F$11,", ",$H$12,", ",$J$12)</f>
        <v>Teacher Development, Job-Embedded Coaching, Academic Content, K-5 Elementary Teachers, (Tier 2 pricing) 51-100 participants</v>
      </c>
      <c r="O303" t="str">
        <f>CONCATENATE($A$11,", ",$C$13,", ",$E$11,", ",$G$12,", ",$I$12)</f>
        <v>TD, JECoach, Aced, k5Tech, 51-100</v>
      </c>
      <c r="P303">
        <f t="shared" si="4"/>
        <v>33</v>
      </c>
    </row>
    <row r="304" spans="13:16" x14ac:dyDescent="0.25">
      <c r="N304" t="str">
        <f>CONCATENATE($B$11,", ",$D$13,", ",$F$11,", ",$H$12,", ",$J$13)</f>
        <v>Teacher Development, Job-Embedded Coaching, Academic Content, K-5 Elementary Teachers, (Tier 3 pricing) 101-150 participants</v>
      </c>
      <c r="O304" t="str">
        <f>CONCATENATE($A$11,", ",$C$13,", ",$E$11,", ",$G$12,", ",$I$13)</f>
        <v>TD, JECoach, Aced, k5Tech, 101-150</v>
      </c>
      <c r="P304">
        <f t="shared" si="4"/>
        <v>34</v>
      </c>
    </row>
    <row r="305" spans="14:16" x14ac:dyDescent="0.25">
      <c r="N305" t="str">
        <f>CONCATENATE($B$11,", ",$D$13,", ",$F$11,", ",$H$12,", ",$J$14)</f>
        <v>Teacher Development, Job-Embedded Coaching, Academic Content, K-5 Elementary Teachers, (Tier 4 pricing) 151+ participants</v>
      </c>
      <c r="O305" t="str">
        <f>CONCATENATE($A$11,", ",$C$13,", ",$E$11,", ",$G$12,", ",$I$14)</f>
        <v>TD, JECoach, Aced, k5Tech, 151+</v>
      </c>
      <c r="P305">
        <f t="shared" si="4"/>
        <v>31</v>
      </c>
    </row>
    <row r="306" spans="14:16" x14ac:dyDescent="0.25">
      <c r="N306" t="str">
        <f>CONCATENATE($B$11,", ",$D$13,", ",$F$11,", ",$H$13,", ",$J$11)</f>
        <v>Teacher Development, Job-Embedded Coaching, Academic Content, 6-8 Middle School Teachers, (Tier 1 pricing) 1-50 participants</v>
      </c>
      <c r="O306" t="str">
        <f>CONCATENATE($A$11,", ",$C$13,", ",$E$11,", ",$G$13,", ",$I$11)</f>
        <v>TD, JECoach, Aced, 6-8Tech, 1-50</v>
      </c>
      <c r="P306">
        <f t="shared" si="4"/>
        <v>32</v>
      </c>
    </row>
    <row r="307" spans="14:16" x14ac:dyDescent="0.25">
      <c r="N307" t="str">
        <f>CONCATENATE($B$11,", ",$D$13,", ",$F$11,", ",$H$13,", ",$J$12)</f>
        <v>Teacher Development, Job-Embedded Coaching, Academic Content, 6-8 Middle School Teachers, (Tier 2 pricing) 51-100 participants</v>
      </c>
      <c r="O307" t="str">
        <f>CONCATENATE($A$11,", ",$C$13,", ",$E$11,", ",$G$13,", ",$I$12)</f>
        <v>TD, JECoach, Aced, 6-8Tech, 51-100</v>
      </c>
      <c r="P307">
        <f t="shared" si="4"/>
        <v>34</v>
      </c>
    </row>
    <row r="308" spans="14:16" x14ac:dyDescent="0.25">
      <c r="N308" t="str">
        <f>CONCATENATE($B$11,", ",$D$13,", ",$F$11,", ",$H$13,", ",$J$13)</f>
        <v>Teacher Development, Job-Embedded Coaching, Academic Content, 6-8 Middle School Teachers, (Tier 3 pricing) 101-150 participants</v>
      </c>
      <c r="O308" t="str">
        <f>CONCATENATE($A$11,", ",$C$13,", ",$E$11,", ",$G$13,", ",$I$13)</f>
        <v>TD, JECoach, Aced, 6-8Tech, 101-150</v>
      </c>
      <c r="P308">
        <f t="shared" si="4"/>
        <v>35</v>
      </c>
    </row>
    <row r="309" spans="14:16" x14ac:dyDescent="0.25">
      <c r="N309" t="str">
        <f>CONCATENATE($B$11,", ",$D$13,", ",$F$11,", ",$H$13,", ",$J$14)</f>
        <v>Teacher Development, Job-Embedded Coaching, Academic Content, 6-8 Middle School Teachers, (Tier 4 pricing) 151+ participants</v>
      </c>
      <c r="O309" t="str">
        <f>CONCATENATE($A$11,", ",$C$13,", ",$E$11,", ",$G$13,", ",$I$14)</f>
        <v>TD, JECoach, Aced, 6-8Tech, 151+</v>
      </c>
      <c r="P309">
        <f t="shared" si="4"/>
        <v>32</v>
      </c>
    </row>
    <row r="310" spans="14:16" x14ac:dyDescent="0.25">
      <c r="N310" t="str">
        <f>CONCATENATE($B$11,", ",$D$13,", ",$F$11,", ",$H$14,", ",$J$11)</f>
        <v>Teacher Development, Job-Embedded Coaching, Academic Content, 9-12 High School Teachers, (Tier 1 pricing) 1-50 participants</v>
      </c>
      <c r="O310" t="str">
        <f>CONCATENATE($A$11,", ",$C$13,", ",$E$11,", ",$G$14,", ",$I$11)</f>
        <v>TD, JECoach, Aced, 9-12Tech, 1-50</v>
      </c>
      <c r="P310">
        <f t="shared" si="4"/>
        <v>33</v>
      </c>
    </row>
    <row r="311" spans="14:16" x14ac:dyDescent="0.25">
      <c r="N311" t="str">
        <f>CONCATENATE($B$11,", ",$D$13,", ",$F$11,", ",$H$14,", ",$J$12)</f>
        <v>Teacher Development, Job-Embedded Coaching, Academic Content, 9-12 High School Teachers, (Tier 2 pricing) 51-100 participants</v>
      </c>
      <c r="O311" t="str">
        <f>CONCATENATE($A$11,", ",$C$13,", ",$E$11,", ",$G$14,", ",$I$12)</f>
        <v>TD, JECoach, Aced, 9-12Tech, 51-100</v>
      </c>
      <c r="P311">
        <f t="shared" si="4"/>
        <v>35</v>
      </c>
    </row>
    <row r="312" spans="14:16" x14ac:dyDescent="0.25">
      <c r="N312" t="str">
        <f>CONCATENATE($B$11,", ",$D$13,", ",$F$11,", ",$H$14,", ",$J$13)</f>
        <v>Teacher Development, Job-Embedded Coaching, Academic Content, 9-12 High School Teachers, (Tier 3 pricing) 101-150 participants</v>
      </c>
      <c r="O312" t="str">
        <f>CONCATENATE($A$11,", ",$C$13,", ",$E$11,", ",$G$14,", ",$I$13)</f>
        <v>TD, JECoach, Aced, 9-12Tech, 101-150</v>
      </c>
      <c r="P312">
        <f t="shared" si="4"/>
        <v>36</v>
      </c>
    </row>
    <row r="313" spans="14:16" x14ac:dyDescent="0.25">
      <c r="N313" t="str">
        <f>CONCATENATE($B$11,", ",$D$13,", ",$F$11,", ",$H$14,", ",$J$14)</f>
        <v>Teacher Development, Job-Embedded Coaching, Academic Content, 9-12 High School Teachers, (Tier 4 pricing) 151+ participants</v>
      </c>
      <c r="O313" t="str">
        <f>CONCATENATE($A$11,", ",$C$13,", ",$E$11,", ",$G$14,", ",$I$14)</f>
        <v>TD, JECoach, Aced, 9-12Tech, 151+</v>
      </c>
      <c r="P313">
        <f t="shared" si="4"/>
        <v>33</v>
      </c>
    </row>
    <row r="314" spans="14:16" x14ac:dyDescent="0.25">
      <c r="N314" t="str">
        <f>CONCATENATE($B$11,", ",$D$13,", ",$F$11,", ",$H$15,", ",$J$11)</f>
        <v>Teacher Development, Job-Embedded Coaching, Academic Content, K-8 Teachers, (Tier 1 pricing) 1-50 participants</v>
      </c>
      <c r="O314" t="str">
        <f>CONCATENATE($A$11,", ",$C$13,", ",$E$11,", ",$G$15,", ",$I$11)</f>
        <v>TD, JECoach, Aced, K8Tech, 1-50</v>
      </c>
      <c r="P314">
        <f t="shared" si="4"/>
        <v>31</v>
      </c>
    </row>
    <row r="315" spans="14:16" x14ac:dyDescent="0.25">
      <c r="N315" t="str">
        <f>CONCATENATE($B$11,", ",$D$13,", ",$F$11,", ",$H$15,", ",$J$12)</f>
        <v>Teacher Development, Job-Embedded Coaching, Academic Content, K-8 Teachers, (Tier 2 pricing) 51-100 participants</v>
      </c>
      <c r="O315" t="str">
        <f>CONCATENATE($A$11,", ",$C$13,", ",$E$11,", ",$G$15,", ",$I$12)</f>
        <v>TD, JECoach, Aced, K8Tech, 51-100</v>
      </c>
      <c r="P315">
        <f t="shared" si="4"/>
        <v>33</v>
      </c>
    </row>
    <row r="316" spans="14:16" x14ac:dyDescent="0.25">
      <c r="N316" t="str">
        <f>CONCATENATE($B$11,", ",$D$13,", ",$F$11,", ",$H$15,", ",$J$13)</f>
        <v>Teacher Development, Job-Embedded Coaching, Academic Content, K-8 Teachers, (Tier 3 pricing) 101-150 participants</v>
      </c>
      <c r="O316" t="str">
        <f>CONCATENATE($A$11,", ",$C$13,", ",$E$11,", ",$G$15,", ",$I$13)</f>
        <v>TD, JECoach, Aced, K8Tech, 101-150</v>
      </c>
      <c r="P316">
        <f t="shared" si="4"/>
        <v>34</v>
      </c>
    </row>
    <row r="317" spans="14:16" x14ac:dyDescent="0.25">
      <c r="N317" t="str">
        <f>CONCATENATE($B$11,", ",$D$13,", ",$F$11,", ",$H$15,", ",$J$14)</f>
        <v>Teacher Development, Job-Embedded Coaching, Academic Content, K-8 Teachers, (Tier 4 pricing) 151+ participants</v>
      </c>
      <c r="O317" t="str">
        <f>CONCATENATE($A$11,", ",$C$13,", ",$E$11,", ",$G$15,", ",$I$14)</f>
        <v>TD, JECoach, Aced, K8Tech, 151+</v>
      </c>
      <c r="P317">
        <f t="shared" si="4"/>
        <v>31</v>
      </c>
    </row>
    <row r="318" spans="14:16" x14ac:dyDescent="0.25">
      <c r="N318" t="str">
        <f>CONCATENATE($B$11,", ",$D$13,", ",$F$11,", ",$H$16,", ",$J$11)</f>
        <v>Teacher Development, Job-Embedded Coaching, Academic Content, K-12 Teachers, (Tier 1 pricing) 1-50 participants</v>
      </c>
      <c r="O318" t="str">
        <f>CONCATENATE($A$11,", ",$C$13,", ",$E$11,", ",$G$16,", ",$I$11)</f>
        <v>TD, JECoach, Aced, K12Tech, 1-50</v>
      </c>
      <c r="P318">
        <f t="shared" si="4"/>
        <v>32</v>
      </c>
    </row>
    <row r="319" spans="14:16" x14ac:dyDescent="0.25">
      <c r="N319" t="str">
        <f>CONCATENATE($B$11,", ",$D$13,", ",$F$11,", ",$H$16,", ",$J$12)</f>
        <v>Teacher Development, Job-Embedded Coaching, Academic Content, K-12 Teachers, (Tier 2 pricing) 51-100 participants</v>
      </c>
      <c r="O319" t="str">
        <f>CONCATENATE($A$11,", ",$C$13,", ",$E$11,", ",$G$16,", ",$I$12)</f>
        <v>TD, JECoach, Aced, K12Tech, 51-100</v>
      </c>
      <c r="P319">
        <f t="shared" si="4"/>
        <v>34</v>
      </c>
    </row>
    <row r="320" spans="14:16" x14ac:dyDescent="0.25">
      <c r="N320" t="str">
        <f>CONCATENATE($B$11,", ",$D$13,", ",$F$11,", ",$H$16,", ",$J$13)</f>
        <v>Teacher Development, Job-Embedded Coaching, Academic Content, K-12 Teachers, (Tier 3 pricing) 101-150 participants</v>
      </c>
      <c r="O320" t="str">
        <f>CONCATENATE($A$11,", ",$C$13,", ",$E$11,", ",$G$16,", ",$I$13)</f>
        <v>TD, JECoach, Aced, K12Tech, 101-150</v>
      </c>
      <c r="P320">
        <f t="shared" si="4"/>
        <v>35</v>
      </c>
    </row>
    <row r="321" spans="14:16" x14ac:dyDescent="0.25">
      <c r="N321" t="str">
        <f>CONCATENATE($B$11,", ",$D$13,", ",$F$11,", ",$H$16,", ",$J$14)</f>
        <v>Teacher Development, Job-Embedded Coaching, Academic Content, K-12 Teachers, (Tier 4 pricing) 151+ participants</v>
      </c>
      <c r="O321" t="str">
        <f>CONCATENATE($A$11,", ",$C$13,", ",$E$11,", ",$G$16,", ",$I$14)</f>
        <v>TD, JECoach, Aced, K12Tech, 151+</v>
      </c>
      <c r="P321">
        <f t="shared" si="4"/>
        <v>32</v>
      </c>
    </row>
    <row r="322" spans="14:16" x14ac:dyDescent="0.25">
      <c r="N322" t="str">
        <f>CONCATENATE($B$11,", ",$D$13,", ",$F$11,", ",$H$17,", ",$J$11)</f>
        <v>Teacher Development, Job-Embedded Coaching, Academic Content, 6-12 Teachers, (Tier 1 pricing) 1-50 participants</v>
      </c>
      <c r="O322" t="str">
        <f>CONCATENATE($A$11,", ",$C$13,", ",$E$11,", ",$G$17,", ",$I$11)</f>
        <v>TD, JECoach, Aced, 6-12Tech, 1-50</v>
      </c>
      <c r="P322">
        <f t="shared" si="4"/>
        <v>33</v>
      </c>
    </row>
    <row r="323" spans="14:16" x14ac:dyDescent="0.25">
      <c r="N323" t="str">
        <f>CONCATENATE($B$11,", ",$D$13,", ",$F$11,", ",$H$17,", ",$J$12)</f>
        <v>Teacher Development, Job-Embedded Coaching, Academic Content, 6-12 Teachers, (Tier 2 pricing) 51-100 participants</v>
      </c>
      <c r="O323" t="str">
        <f>CONCATENATE($A$11,", ",$C$13,", ",$E$11,", ",$G$17,", ",$I$12)</f>
        <v>TD, JECoach, Aced, 6-12Tech, 51-100</v>
      </c>
      <c r="P323">
        <f t="shared" si="4"/>
        <v>35</v>
      </c>
    </row>
    <row r="324" spans="14:16" x14ac:dyDescent="0.25">
      <c r="N324" t="str">
        <f>CONCATENATE($B$11,", ",$D$13,", ",$F$11,", ",$H$17,", ",$J$13)</f>
        <v>Teacher Development, Job-Embedded Coaching, Academic Content, 6-12 Teachers, (Tier 3 pricing) 101-150 participants</v>
      </c>
      <c r="O324" t="str">
        <f>CONCATENATE($A$11,", ",$C$13,", ",$E$11,", ",$G$17,", ",$I$13)</f>
        <v>TD, JECoach, Aced, 6-12Tech, 101-150</v>
      </c>
      <c r="P324">
        <f t="shared" si="4"/>
        <v>36</v>
      </c>
    </row>
    <row r="325" spans="14:16" x14ac:dyDescent="0.25">
      <c r="N325" t="str">
        <f>CONCATENATE($B$11,", ",$D$13,", ",$F$11,", ",$H$17,", ",$J$14)</f>
        <v>Teacher Development, Job-Embedded Coaching, Academic Content, 6-12 Teachers, (Tier 4 pricing) 151+ participants</v>
      </c>
      <c r="O325" t="str">
        <f>CONCATENATE($A$11,", ",$C$13,", ",$E$11,", ",$G$17,", ",$I$14)</f>
        <v>TD, JECoach, Aced, 6-12Tech, 151+</v>
      </c>
      <c r="P325">
        <f t="shared" si="4"/>
        <v>33</v>
      </c>
    </row>
    <row r="326" spans="14:16" x14ac:dyDescent="0.25">
      <c r="N326" t="str">
        <f>CONCATENATE($B$11,", ",$D$13,", ",$F$11,", ",$H$18,", ",$J$11)</f>
        <v>Teacher Development, Job-Embedded Coaching, Academic Content, Non-campus Based Instructional Support, (Tier 1 pricing) 1-50 participants</v>
      </c>
      <c r="O326" t="str">
        <f>CONCATENATE($A$11,", ",$C$13,", ",$E$11,", ",$G$18,", ",$I$11)</f>
        <v>TD, JECoach, Aced, NonCamp, 1-50</v>
      </c>
      <c r="P326">
        <f t="shared" si="4"/>
        <v>32</v>
      </c>
    </row>
    <row r="327" spans="14:16" x14ac:dyDescent="0.25">
      <c r="N327" t="str">
        <f>CONCATENATE($B$11,", ",$D$13,", ",$F$11,", ",$H$18,", ",$J$12)</f>
        <v>Teacher Development, Job-Embedded Coaching, Academic Content, Non-campus Based Instructional Support, (Tier 2 pricing) 51-100 participants</v>
      </c>
      <c r="O327" t="str">
        <f>CONCATENATE($A$11,", ",$C$13,", ",$E$11,", ",$G$18,", ",$I$12)</f>
        <v>TD, JECoach, Aced, NonCamp, 51-100</v>
      </c>
      <c r="P327">
        <f t="shared" si="4"/>
        <v>34</v>
      </c>
    </row>
    <row r="328" spans="14:16" x14ac:dyDescent="0.25">
      <c r="N328" t="str">
        <f>CONCATENATE($B$11,", ",$D$13,", ",$F$11,", ",$H$18,", ",$J$13)</f>
        <v>Teacher Development, Job-Embedded Coaching, Academic Content, Non-campus Based Instructional Support, (Tier 3 pricing) 101-150 participants</v>
      </c>
      <c r="O328" t="str">
        <f>CONCATENATE($A$11,", ",$C$13,", ",$E$11,", ",$G$18,", ",$I$13)</f>
        <v>TD, JECoach, Aced, NonCamp, 101-150</v>
      </c>
      <c r="P328">
        <f t="shared" si="4"/>
        <v>35</v>
      </c>
    </row>
    <row r="329" spans="14:16" x14ac:dyDescent="0.25">
      <c r="N329" t="str">
        <f>CONCATENATE($B$11,", ",$D$13,", ",$F$11,", ",$H$18,", ",$J$14)</f>
        <v>Teacher Development, Job-Embedded Coaching, Academic Content, Non-campus Based Instructional Support, (Tier 4 pricing) 151+ participants</v>
      </c>
      <c r="O329" t="str">
        <f>CONCATENATE($A$11,", ",$C$13,", ",$E$11,", ",$G$18,", ",$I$14)</f>
        <v>TD, JECoach, Aced, NonCamp, 151+</v>
      </c>
      <c r="P329">
        <f t="shared" si="4"/>
        <v>32</v>
      </c>
    </row>
    <row r="330" spans="14:16" x14ac:dyDescent="0.25">
      <c r="N330" t="str">
        <f>CONCATENATE($B$11,", ",$D$13,", ",$F$11,", ",$H$19,", ",$J$11)</f>
        <v>Teacher Development, Job-Embedded Coaching, Academic Content, Campus Based Instructional Support, (Tier 1 pricing) 1-50 participants</v>
      </c>
      <c r="O330" t="str">
        <f>CONCATENATE($A$11,", ",$C$13,", ",$E$11,", ",$G$19,", ",$I$11)</f>
        <v>TD, JECoach, Aced, CampBas, 1-50</v>
      </c>
      <c r="P330">
        <f t="shared" si="4"/>
        <v>32</v>
      </c>
    </row>
    <row r="331" spans="14:16" x14ac:dyDescent="0.25">
      <c r="N331" t="str">
        <f>CONCATENATE($B$11,", ",$D$13,", ",$F$11,", ",$H$19,", ",$J$12)</f>
        <v>Teacher Development, Job-Embedded Coaching, Academic Content, Campus Based Instructional Support, (Tier 2 pricing) 51-100 participants</v>
      </c>
      <c r="O331" t="str">
        <f>CONCATENATE($A$11,", ",$C$13,", ",$E$11,", ",$G$19,", ",$I$12)</f>
        <v>TD, JECoach, Aced, CampBas, 51-100</v>
      </c>
      <c r="P331">
        <f t="shared" ref="P331:P394" si="5">LEN(O331)</f>
        <v>34</v>
      </c>
    </row>
    <row r="332" spans="14:16" x14ac:dyDescent="0.25">
      <c r="N332" t="str">
        <f>CONCATENATE($B$11,", ",$D$13,", ",$F$11,", ",$H$19,", ",$J$13)</f>
        <v>Teacher Development, Job-Embedded Coaching, Academic Content, Campus Based Instructional Support, (Tier 3 pricing) 101-150 participants</v>
      </c>
      <c r="O332" t="str">
        <f>CONCATENATE($A$11,", ",$C$13,", ",$E$11,", ",$G$19,", ",$I$13)</f>
        <v>TD, JECoach, Aced, CampBas, 101-150</v>
      </c>
      <c r="P332">
        <f t="shared" si="5"/>
        <v>35</v>
      </c>
    </row>
    <row r="333" spans="14:16" x14ac:dyDescent="0.25">
      <c r="N333" t="str">
        <f>CONCATENATE($B$11,", ",$D$13,", ",$F$11,", ",$H$19,", ",$J$14)</f>
        <v>Teacher Development, Job-Embedded Coaching, Academic Content, Campus Based Instructional Support, (Tier 4 pricing) 151+ participants</v>
      </c>
      <c r="O333" t="str">
        <f>CONCATENATE($A$11,", ",$C$13,", ",$E$11,", ",$G$19,", ",$I$14)</f>
        <v>TD, JECoach, Aced, CampBas, 151+</v>
      </c>
      <c r="P333">
        <f t="shared" si="5"/>
        <v>32</v>
      </c>
    </row>
    <row r="334" spans="14:16" x14ac:dyDescent="0.25">
      <c r="N334" s="35" t="str">
        <f>CONCATENATE($B$11,", ",$D$13,", ",$F$12,", ",$H$11,", ",$J$11)</f>
        <v>Teacher Development, Job-Embedded Coaching, Enrichment, Early Childhood Teachers, (Tier 1 pricing) 1-50 participants</v>
      </c>
      <c r="O334" s="35" t="str">
        <f>CONCATENATE($A$11,", ",$C$13,", ",$E$12,", ",$G$11,", ",$I$11)</f>
        <v>TD, JECoach, Enri, EarChTech, 1-50</v>
      </c>
      <c r="P334">
        <f t="shared" si="5"/>
        <v>34</v>
      </c>
    </row>
    <row r="335" spans="14:16" x14ac:dyDescent="0.25">
      <c r="N335" s="35" t="str">
        <f>CONCATENATE($B$11,", ",$D$13,", ",$F$12,", ",$H$11,", ",$J$12)</f>
        <v>Teacher Development, Job-Embedded Coaching, Enrichment, Early Childhood Teachers, (Tier 2 pricing) 51-100 participants</v>
      </c>
      <c r="O335" s="35" t="str">
        <f>CONCATENATE($A$11,", ",$C$13,", ",$E$12,", ",$G$11,", ",$I$12)</f>
        <v>TD, JECoach, Enri, EarChTech, 51-100</v>
      </c>
      <c r="P335">
        <f t="shared" si="5"/>
        <v>36</v>
      </c>
    </row>
    <row r="336" spans="14:16" x14ac:dyDescent="0.25">
      <c r="N336" s="35" t="str">
        <f>CONCATENATE($B$11,", ",$D$13,", ",$F$12,", ",$H$11,", ",$J$13)</f>
        <v>Teacher Development, Job-Embedded Coaching, Enrichment, Early Childhood Teachers, (Tier 3 pricing) 101-150 participants</v>
      </c>
      <c r="O336" s="35" t="str">
        <f>CONCATENATE($A$11,", ",$C$13,", ",$E$12,", ",$G$11,", ",$I$13)</f>
        <v>TD, JECoach, Enri, EarChTech, 101-150</v>
      </c>
      <c r="P336">
        <f t="shared" si="5"/>
        <v>37</v>
      </c>
    </row>
    <row r="337" spans="14:16" x14ac:dyDescent="0.25">
      <c r="N337" s="35" t="str">
        <f>CONCATENATE($B$11,", ",$D$13,", ",$F$12,", ",$H$11,", ",$J$14)</f>
        <v>Teacher Development, Job-Embedded Coaching, Enrichment, Early Childhood Teachers, (Tier 4 pricing) 151+ participants</v>
      </c>
      <c r="O337" s="35" t="str">
        <f>CONCATENATE($A$11,", ",$C$13,", ",$E$12,", ",$G$11,", ",$I$14)</f>
        <v>TD, JECoach, Enri, EarChTech, 151+</v>
      </c>
      <c r="P337">
        <f t="shared" si="5"/>
        <v>34</v>
      </c>
    </row>
    <row r="338" spans="14:16" x14ac:dyDescent="0.25">
      <c r="N338" s="35" t="str">
        <f>CONCATENATE($B$11,", ",$D$13,", ",$F$12,", ",$H$12,", ",$J$11)</f>
        <v>Teacher Development, Job-Embedded Coaching, Enrichment, K-5 Elementary Teachers, (Tier 1 pricing) 1-50 participants</v>
      </c>
      <c r="O338" s="35" t="str">
        <f>CONCATENATE($A$11,", ",$C$13,", ",$E$12,", ",$G$12,", ",$I$11)</f>
        <v>TD, JECoach, Enri, k5Tech, 1-50</v>
      </c>
      <c r="P338">
        <f t="shared" si="5"/>
        <v>31</v>
      </c>
    </row>
    <row r="339" spans="14:16" x14ac:dyDescent="0.25">
      <c r="N339" s="35" t="str">
        <f>CONCATENATE($B$11,", ",$D$13,", ",$F$12,", ",$H$12,", ",$J$12)</f>
        <v>Teacher Development, Job-Embedded Coaching, Enrichment, K-5 Elementary Teachers, (Tier 2 pricing) 51-100 participants</v>
      </c>
      <c r="O339" s="35" t="str">
        <f>CONCATENATE($A$11,", ",$C$13,", ",$E$12,", ",$G$12,", ",$I$12)</f>
        <v>TD, JECoach, Enri, k5Tech, 51-100</v>
      </c>
      <c r="P339">
        <f t="shared" si="5"/>
        <v>33</v>
      </c>
    </row>
    <row r="340" spans="14:16" x14ac:dyDescent="0.25">
      <c r="N340" s="35" t="str">
        <f>CONCATENATE($B$11,", ",$D$13,", ",$F$12,", ",$H$12,", ",$J$13)</f>
        <v>Teacher Development, Job-Embedded Coaching, Enrichment, K-5 Elementary Teachers, (Tier 3 pricing) 101-150 participants</v>
      </c>
      <c r="O340" s="35" t="str">
        <f>CONCATENATE($A$11,", ",$C$13,", ",$E$12,", ",$G$12,", ",$I$13)</f>
        <v>TD, JECoach, Enri, k5Tech, 101-150</v>
      </c>
      <c r="P340">
        <f t="shared" si="5"/>
        <v>34</v>
      </c>
    </row>
    <row r="341" spans="14:16" x14ac:dyDescent="0.25">
      <c r="N341" s="35" t="str">
        <f>CONCATENATE($B$11,", ",$D$13,", ",$F$12,", ",$H$12,", ",$J$14)</f>
        <v>Teacher Development, Job-Embedded Coaching, Enrichment, K-5 Elementary Teachers, (Tier 4 pricing) 151+ participants</v>
      </c>
      <c r="O341" s="35" t="str">
        <f>CONCATENATE($A$11,", ",$C$13,", ",$E$12,", ",$G$12,", ",$I$14)</f>
        <v>TD, JECoach, Enri, k5Tech, 151+</v>
      </c>
      <c r="P341">
        <f t="shared" si="5"/>
        <v>31</v>
      </c>
    </row>
    <row r="342" spans="14:16" x14ac:dyDescent="0.25">
      <c r="N342" s="35" t="str">
        <f>CONCATENATE($B$11,", ",$D$13,", ",$F$12,", ",$H$13,", ",$J$11)</f>
        <v>Teacher Development, Job-Embedded Coaching, Enrichment, 6-8 Middle School Teachers, (Tier 1 pricing) 1-50 participants</v>
      </c>
      <c r="O342" s="35" t="str">
        <f>CONCATENATE($A$11,", ",$C$13,", ",$E$12,", ",$G$13,", ",$I$11)</f>
        <v>TD, JECoach, Enri, 6-8Tech, 1-50</v>
      </c>
      <c r="P342">
        <f t="shared" si="5"/>
        <v>32</v>
      </c>
    </row>
    <row r="343" spans="14:16" x14ac:dyDescent="0.25">
      <c r="N343" s="35" t="str">
        <f>CONCATENATE($B$11,", ",$D$13,", ",$F$12,", ",$H$13,", ",$J$12)</f>
        <v>Teacher Development, Job-Embedded Coaching, Enrichment, 6-8 Middle School Teachers, (Tier 2 pricing) 51-100 participants</v>
      </c>
      <c r="O343" s="35" t="str">
        <f>CONCATENATE($A$11,", ",$C$13,", ",$E$12,", ",$G$13,", ",$I$12)</f>
        <v>TD, JECoach, Enri, 6-8Tech, 51-100</v>
      </c>
      <c r="P343">
        <f t="shared" si="5"/>
        <v>34</v>
      </c>
    </row>
    <row r="344" spans="14:16" x14ac:dyDescent="0.25">
      <c r="N344" s="35" t="str">
        <f>CONCATENATE($B$11,", ",$D$13,", ",$F$12,", ",$H$13,", ",$J$13)</f>
        <v>Teacher Development, Job-Embedded Coaching, Enrichment, 6-8 Middle School Teachers, (Tier 3 pricing) 101-150 participants</v>
      </c>
      <c r="O344" s="35" t="str">
        <f>CONCATENATE($A$11,", ",$C$13,", ",$E$12,", ",$G$13,", ",$I$13)</f>
        <v>TD, JECoach, Enri, 6-8Tech, 101-150</v>
      </c>
      <c r="P344">
        <f t="shared" si="5"/>
        <v>35</v>
      </c>
    </row>
    <row r="345" spans="14:16" x14ac:dyDescent="0.25">
      <c r="N345" s="35" t="str">
        <f>CONCATENATE($B$11,", ",$D$13,", ",$F$12,", ",$H$13,", ",$J$14)</f>
        <v>Teacher Development, Job-Embedded Coaching, Enrichment, 6-8 Middle School Teachers, (Tier 4 pricing) 151+ participants</v>
      </c>
      <c r="O345" s="35" t="str">
        <f>CONCATENATE($A$11,", ",$C$13,", ",$E$12,", ",$G$13,", ",$I$14)</f>
        <v>TD, JECoach, Enri, 6-8Tech, 151+</v>
      </c>
      <c r="P345">
        <f t="shared" si="5"/>
        <v>32</v>
      </c>
    </row>
    <row r="346" spans="14:16" x14ac:dyDescent="0.25">
      <c r="N346" s="35" t="str">
        <f>CONCATENATE($B$11,", ",$D$13,", ",$F$12,", ",$H$14,", ",$J$11)</f>
        <v>Teacher Development, Job-Embedded Coaching, Enrichment, 9-12 High School Teachers, (Tier 1 pricing) 1-50 participants</v>
      </c>
      <c r="O346" s="35" t="str">
        <f>CONCATENATE($A$11,", ",$C$13,", ",$E$12,", ",$G$14,", ",$I$11)</f>
        <v>TD, JECoach, Enri, 9-12Tech, 1-50</v>
      </c>
      <c r="P346">
        <f t="shared" si="5"/>
        <v>33</v>
      </c>
    </row>
    <row r="347" spans="14:16" x14ac:dyDescent="0.25">
      <c r="N347" s="35" t="str">
        <f>CONCATENATE($B$11,", ",$D$13,", ",$F$12,", ",$H$14,", ",$J$12)</f>
        <v>Teacher Development, Job-Embedded Coaching, Enrichment, 9-12 High School Teachers, (Tier 2 pricing) 51-100 participants</v>
      </c>
      <c r="O347" s="35" t="str">
        <f>CONCATENATE($A$11,", ",$C$13,", ",$E$12,", ",$G$14,", ",$I$12)</f>
        <v>TD, JECoach, Enri, 9-12Tech, 51-100</v>
      </c>
      <c r="P347">
        <f t="shared" si="5"/>
        <v>35</v>
      </c>
    </row>
    <row r="348" spans="14:16" x14ac:dyDescent="0.25">
      <c r="N348" s="35" t="str">
        <f>CONCATENATE($B$11,", ",$D$13,", ",$F$12,", ",$H$14,", ",$J$13)</f>
        <v>Teacher Development, Job-Embedded Coaching, Enrichment, 9-12 High School Teachers, (Tier 3 pricing) 101-150 participants</v>
      </c>
      <c r="O348" s="35" t="str">
        <f>CONCATENATE($A$11,", ",$C$13,", ",$E$12,", ",$G$14,", ",$I$13)</f>
        <v>TD, JECoach, Enri, 9-12Tech, 101-150</v>
      </c>
      <c r="P348">
        <f t="shared" si="5"/>
        <v>36</v>
      </c>
    </row>
    <row r="349" spans="14:16" x14ac:dyDescent="0.25">
      <c r="N349" s="35" t="str">
        <f>CONCATENATE($B$11,", ",$D$13,", ",$F$12,", ",$H$14,", ",$J$14)</f>
        <v>Teacher Development, Job-Embedded Coaching, Enrichment, 9-12 High School Teachers, (Tier 4 pricing) 151+ participants</v>
      </c>
      <c r="O349" s="35" t="str">
        <f>CONCATENATE($A$11,", ",$C$13,", ",$E$12,", ",$G$14,", ",$I$14)</f>
        <v>TD, JECoach, Enri, 9-12Tech, 151+</v>
      </c>
      <c r="P349">
        <f t="shared" si="5"/>
        <v>33</v>
      </c>
    </row>
    <row r="350" spans="14:16" x14ac:dyDescent="0.25">
      <c r="N350" s="35" t="str">
        <f>CONCATENATE($B$11,", ",$D$13,", ",$F$12,", ",$H$15,", ",$J$11)</f>
        <v>Teacher Development, Job-Embedded Coaching, Enrichment, K-8 Teachers, (Tier 1 pricing) 1-50 participants</v>
      </c>
      <c r="O350" s="35" t="str">
        <f>CONCATENATE($A$11,", ",$C$13,", ",$E$12,", ",$G$15,", ",$I$11)</f>
        <v>TD, JECoach, Enri, K8Tech, 1-50</v>
      </c>
      <c r="P350">
        <f t="shared" si="5"/>
        <v>31</v>
      </c>
    </row>
    <row r="351" spans="14:16" x14ac:dyDescent="0.25">
      <c r="N351" s="35" t="str">
        <f>CONCATENATE($B$11,", ",$D$13,", ",$F$12,", ",$H$15,", ",$J$12)</f>
        <v>Teacher Development, Job-Embedded Coaching, Enrichment, K-8 Teachers, (Tier 2 pricing) 51-100 participants</v>
      </c>
      <c r="O351" s="35" t="str">
        <f>CONCATENATE($A$11,", ",$C$13,", ",$E$12,", ",$G$15,", ",$I$12)</f>
        <v>TD, JECoach, Enri, K8Tech, 51-100</v>
      </c>
      <c r="P351">
        <f t="shared" si="5"/>
        <v>33</v>
      </c>
    </row>
    <row r="352" spans="14:16" x14ac:dyDescent="0.25">
      <c r="N352" s="35" t="str">
        <f>CONCATENATE($B$11,", ",$D$13,", ",$F$12,", ",$H$15,", ",$J$13)</f>
        <v>Teacher Development, Job-Embedded Coaching, Enrichment, K-8 Teachers, (Tier 3 pricing) 101-150 participants</v>
      </c>
      <c r="O352" s="35" t="str">
        <f>CONCATENATE($A$11,", ",$C$13,", ",$E$12,", ",$G$15,", ",$I$13)</f>
        <v>TD, JECoach, Enri, K8Tech, 101-150</v>
      </c>
      <c r="P352">
        <f t="shared" si="5"/>
        <v>34</v>
      </c>
    </row>
    <row r="353" spans="14:16" x14ac:dyDescent="0.25">
      <c r="N353" s="35" t="str">
        <f>CONCATENATE($B$11,", ",$D$13,", ",$F$12,", ",$H$15,", ",$J$14)</f>
        <v>Teacher Development, Job-Embedded Coaching, Enrichment, K-8 Teachers, (Tier 4 pricing) 151+ participants</v>
      </c>
      <c r="O353" s="35" t="str">
        <f>CONCATENATE($A$11,", ",$C$13,", ",$E$12,", ",$G$15,", ",$I$14)</f>
        <v>TD, JECoach, Enri, K8Tech, 151+</v>
      </c>
      <c r="P353">
        <f t="shared" si="5"/>
        <v>31</v>
      </c>
    </row>
    <row r="354" spans="14:16" x14ac:dyDescent="0.25">
      <c r="N354" s="35" t="str">
        <f>CONCATENATE($B$11,", ",$D$13,", ",$F$12,", ",$H$16,", ",$J$11)</f>
        <v>Teacher Development, Job-Embedded Coaching, Enrichment, K-12 Teachers, (Tier 1 pricing) 1-50 participants</v>
      </c>
      <c r="O354" s="35" t="str">
        <f>CONCATENATE($A$11,", ",$C$13,", ",$E$12,", ",$G$16,", ",$I$11)</f>
        <v>TD, JECoach, Enri, K12Tech, 1-50</v>
      </c>
      <c r="P354">
        <f t="shared" si="5"/>
        <v>32</v>
      </c>
    </row>
    <row r="355" spans="14:16" x14ac:dyDescent="0.25">
      <c r="N355" s="35" t="str">
        <f>CONCATENATE($B$11,", ",$D$13,", ",$F$12,", ",$H$16,", ",$J$12)</f>
        <v>Teacher Development, Job-Embedded Coaching, Enrichment, K-12 Teachers, (Tier 2 pricing) 51-100 participants</v>
      </c>
      <c r="O355" s="35" t="str">
        <f>CONCATENATE($A$11,", ",$C$13,", ",$E$12,", ",$G$16,", ",$I$12)</f>
        <v>TD, JECoach, Enri, K12Tech, 51-100</v>
      </c>
      <c r="P355">
        <f t="shared" si="5"/>
        <v>34</v>
      </c>
    </row>
    <row r="356" spans="14:16" x14ac:dyDescent="0.25">
      <c r="N356" s="35" t="str">
        <f>CONCATENATE($B$11,", ",$D$13,", ",$F$12,", ",$H$16,", ",$J$13)</f>
        <v>Teacher Development, Job-Embedded Coaching, Enrichment, K-12 Teachers, (Tier 3 pricing) 101-150 participants</v>
      </c>
      <c r="O356" s="35" t="str">
        <f>CONCATENATE($A$11,", ",$C$13,", ",$E$12,", ",$G$16,", ",$I$13)</f>
        <v>TD, JECoach, Enri, K12Tech, 101-150</v>
      </c>
      <c r="P356">
        <f t="shared" si="5"/>
        <v>35</v>
      </c>
    </row>
    <row r="357" spans="14:16" x14ac:dyDescent="0.25">
      <c r="N357" s="35" t="str">
        <f>CONCATENATE($B$11,", ",$D$13,", ",$F$12,", ",$H$16,", ",$J$14)</f>
        <v>Teacher Development, Job-Embedded Coaching, Enrichment, K-12 Teachers, (Tier 4 pricing) 151+ participants</v>
      </c>
      <c r="O357" s="35" t="str">
        <f>CONCATENATE($A$11,", ",$C$13,", ",$E$12,", ",$G$16,", ",$I$14)</f>
        <v>TD, JECoach, Enri, K12Tech, 151+</v>
      </c>
      <c r="P357">
        <f t="shared" si="5"/>
        <v>32</v>
      </c>
    </row>
    <row r="358" spans="14:16" x14ac:dyDescent="0.25">
      <c r="N358" s="35" t="str">
        <f>CONCATENATE($B$11,", ",$D$13,", ",$F$12,", ",$H$17,", ",$J$11)</f>
        <v>Teacher Development, Job-Embedded Coaching, Enrichment, 6-12 Teachers, (Tier 1 pricing) 1-50 participants</v>
      </c>
      <c r="O358" s="35" t="str">
        <f>CONCATENATE($A$11,", ",$C$13,", ",$E$12,", ",$G$17,", ",$I$11)</f>
        <v>TD, JECoach, Enri, 6-12Tech, 1-50</v>
      </c>
      <c r="P358">
        <f t="shared" si="5"/>
        <v>33</v>
      </c>
    </row>
    <row r="359" spans="14:16" x14ac:dyDescent="0.25">
      <c r="N359" s="35" t="str">
        <f>CONCATENATE($B$11,", ",$D$13,", ",$F$12,", ",$H$17,", ",$J$12)</f>
        <v>Teacher Development, Job-Embedded Coaching, Enrichment, 6-12 Teachers, (Tier 2 pricing) 51-100 participants</v>
      </c>
      <c r="O359" s="35" t="str">
        <f>CONCATENATE($A$11,", ",$C$13,", ",$E$12,", ",$G$17,", ",$I$12)</f>
        <v>TD, JECoach, Enri, 6-12Tech, 51-100</v>
      </c>
      <c r="P359">
        <f t="shared" si="5"/>
        <v>35</v>
      </c>
    </row>
    <row r="360" spans="14:16" x14ac:dyDescent="0.25">
      <c r="N360" s="35" t="str">
        <f>CONCATENATE($B$11,", ",$D$13,", ",$F$12,", ",$H$17,", ",$J$13)</f>
        <v>Teacher Development, Job-Embedded Coaching, Enrichment, 6-12 Teachers, (Tier 3 pricing) 101-150 participants</v>
      </c>
      <c r="O360" s="35" t="str">
        <f>CONCATENATE($A$11,", ",$C$13,", ",$E$12,", ",$G$17,", ",$I$13)</f>
        <v>TD, JECoach, Enri, 6-12Tech, 101-150</v>
      </c>
      <c r="P360">
        <f t="shared" si="5"/>
        <v>36</v>
      </c>
    </row>
    <row r="361" spans="14:16" x14ac:dyDescent="0.25">
      <c r="N361" s="35" t="str">
        <f>CONCATENATE($B$11,", ",$D$13,", ",$F$12,", ",$H$17,", ",$J$14)</f>
        <v>Teacher Development, Job-Embedded Coaching, Enrichment, 6-12 Teachers, (Tier 4 pricing) 151+ participants</v>
      </c>
      <c r="O361" s="35" t="str">
        <f>CONCATENATE($A$11,", ",$C$13,", ",$E$12,", ",$G$17,", ",$I$14)</f>
        <v>TD, JECoach, Enri, 6-12Tech, 151+</v>
      </c>
      <c r="P361">
        <f t="shared" si="5"/>
        <v>33</v>
      </c>
    </row>
    <row r="362" spans="14:16" x14ac:dyDescent="0.25">
      <c r="N362" s="35" t="str">
        <f>CONCATENATE($B$11,", ",$D$13,", ",$F$12,", ",$H$18,", ",$J$11)</f>
        <v>Teacher Development, Job-Embedded Coaching, Enrichment, Non-campus Based Instructional Support, (Tier 1 pricing) 1-50 participants</v>
      </c>
      <c r="O362" s="35" t="str">
        <f>CONCATENATE($A$11,", ",$C$13,", ",$E$12,", ",$G$18,", ",$I$11)</f>
        <v>TD, JECoach, Enri, NonCamp, 1-50</v>
      </c>
      <c r="P362">
        <f t="shared" si="5"/>
        <v>32</v>
      </c>
    </row>
    <row r="363" spans="14:16" x14ac:dyDescent="0.25">
      <c r="N363" s="35" t="str">
        <f>CONCATENATE($B$11,", ",$D$13,", ",$F$12,", ",$H$18,", ",$J$12)</f>
        <v>Teacher Development, Job-Embedded Coaching, Enrichment, Non-campus Based Instructional Support, (Tier 2 pricing) 51-100 participants</v>
      </c>
      <c r="O363" s="35" t="str">
        <f>CONCATENATE($A$11,", ",$C$13,", ",$E$12,", ",$G$18,", ",$I$12)</f>
        <v>TD, JECoach, Enri, NonCamp, 51-100</v>
      </c>
      <c r="P363">
        <f t="shared" si="5"/>
        <v>34</v>
      </c>
    </row>
    <row r="364" spans="14:16" x14ac:dyDescent="0.25">
      <c r="N364" s="35" t="str">
        <f>CONCATENATE($B$11,", ",$D$13,", ",$F$12,", ",$H$18,", ",$J$13)</f>
        <v>Teacher Development, Job-Embedded Coaching, Enrichment, Non-campus Based Instructional Support, (Tier 3 pricing) 101-150 participants</v>
      </c>
      <c r="O364" s="35" t="str">
        <f>CONCATENATE($A$11,", ",$C$13,", ",$E$12,", ",$G$18,", ",$I$13)</f>
        <v>TD, JECoach, Enri, NonCamp, 101-150</v>
      </c>
      <c r="P364">
        <f t="shared" si="5"/>
        <v>35</v>
      </c>
    </row>
    <row r="365" spans="14:16" x14ac:dyDescent="0.25">
      <c r="N365" s="35" t="str">
        <f>CONCATENATE($B$11,", ",$D$13,", ",$F$12,", ",$H$18,", ",$J$14)</f>
        <v>Teacher Development, Job-Embedded Coaching, Enrichment, Non-campus Based Instructional Support, (Tier 4 pricing) 151+ participants</v>
      </c>
      <c r="O365" s="35" t="str">
        <f>CONCATENATE($A$11,", ",$C$13,", ",$E$12,", ",$G$18,", ",$I$14)</f>
        <v>TD, JECoach, Enri, NonCamp, 151+</v>
      </c>
      <c r="P365">
        <f t="shared" si="5"/>
        <v>32</v>
      </c>
    </row>
    <row r="366" spans="14:16" x14ac:dyDescent="0.25">
      <c r="N366" s="35" t="str">
        <f>CONCATENATE($B$11,", ",$D$13,", ",$F$12,", ",$H$19,", ",$J$11)</f>
        <v>Teacher Development, Job-Embedded Coaching, Enrichment, Campus Based Instructional Support, (Tier 1 pricing) 1-50 participants</v>
      </c>
      <c r="O366" s="35" t="str">
        <f>CONCATENATE($A$11,", ",$C$13,", ",$E$12,", ",$G$19,", ",$I$11)</f>
        <v>TD, JECoach, Enri, CampBas, 1-50</v>
      </c>
      <c r="P366">
        <f t="shared" si="5"/>
        <v>32</v>
      </c>
    </row>
    <row r="367" spans="14:16" x14ac:dyDescent="0.25">
      <c r="N367" s="35" t="str">
        <f>CONCATENATE($B$11,", ",$D$13,", ",$F$12,", ",$H$19,", ",$J$12)</f>
        <v>Teacher Development, Job-Embedded Coaching, Enrichment, Campus Based Instructional Support, (Tier 2 pricing) 51-100 participants</v>
      </c>
      <c r="O367" s="35" t="str">
        <f>CONCATENATE($A$11,", ",$C$13,", ",$E$12,", ",$G$19,", ",$I$12)</f>
        <v>TD, JECoach, Enri, CampBas, 51-100</v>
      </c>
      <c r="P367">
        <f t="shared" si="5"/>
        <v>34</v>
      </c>
    </row>
    <row r="368" spans="14:16" x14ac:dyDescent="0.25">
      <c r="N368" s="35" t="str">
        <f>CONCATENATE($B$11,", ",$D$13,", ",$F$12,", ",$H$19,", ",$J$13)</f>
        <v>Teacher Development, Job-Embedded Coaching, Enrichment, Campus Based Instructional Support, (Tier 3 pricing) 101-150 participants</v>
      </c>
      <c r="O368" s="35" t="str">
        <f>CONCATENATE($A$11,", ",$C$13,", ",$E$12,", ",$G$19,", ",$I$13)</f>
        <v>TD, JECoach, Enri, CampBas, 101-150</v>
      </c>
      <c r="P368">
        <f t="shared" si="5"/>
        <v>35</v>
      </c>
    </row>
    <row r="369" spans="14:16" x14ac:dyDescent="0.25">
      <c r="N369" s="35" t="str">
        <f>CONCATENATE($B$11,", ",$D$13,", ",$F$12,", ",$H$19,", ",$J$14)</f>
        <v>Teacher Development, Job-Embedded Coaching, Enrichment, Campus Based Instructional Support, (Tier 4 pricing) 151+ participants</v>
      </c>
      <c r="O369" s="35" t="str">
        <f>CONCATENATE($A$11,", ",$C$13,", ",$E$12,", ",$G$19,", ",$I$14)</f>
        <v>TD, JECoach, Enri, CampBas, 151+</v>
      </c>
      <c r="P369">
        <f t="shared" si="5"/>
        <v>32</v>
      </c>
    </row>
    <row r="370" spans="14:16" x14ac:dyDescent="0.25">
      <c r="N370" s="38" t="str">
        <f>CONCATENATE($B$11,", ",$D$13,", ",$F$13,", ",$H$11,", ",$J$11)</f>
        <v>Teacher Development, Job-Embedded Coaching, Effective Practice, Early Childhood Teachers, (Tier 1 pricing) 1-50 participants</v>
      </c>
      <c r="O370" s="38" t="str">
        <f>CONCATENATE($A$11,", ",$C$13,", ",$E$13,", ",$G$11,", ",$I$11)</f>
        <v>TD, JECoach, EffPra, EarChTech, 1-50</v>
      </c>
      <c r="P370">
        <f t="shared" si="5"/>
        <v>36</v>
      </c>
    </row>
    <row r="371" spans="14:16" x14ac:dyDescent="0.25">
      <c r="N371" s="38" t="str">
        <f>CONCATENATE($B$11,", ",$D$13,", ",$F$13,", ",$H$11,", ",$J$12)</f>
        <v>Teacher Development, Job-Embedded Coaching, Effective Practice, Early Childhood Teachers, (Tier 2 pricing) 51-100 participants</v>
      </c>
      <c r="O371" s="38" t="str">
        <f>CONCATENATE($A$11,", ",$C$13,", ",$E$13,", ",$G$11,", ",$I$12)</f>
        <v>TD, JECoach, EffPra, EarChTech, 51-100</v>
      </c>
      <c r="P371">
        <f t="shared" si="5"/>
        <v>38</v>
      </c>
    </row>
    <row r="372" spans="14:16" x14ac:dyDescent="0.25">
      <c r="N372" s="38" t="str">
        <f>CONCATENATE($B$11,", ",$D$13,", ",$F$13,", ",$H$11,", ",$J$13)</f>
        <v>Teacher Development, Job-Embedded Coaching, Effective Practice, Early Childhood Teachers, (Tier 3 pricing) 101-150 participants</v>
      </c>
      <c r="O372" s="38" t="str">
        <f>CONCATENATE($A$11,", ",$C$13,", ",$E$13,", ",$G$11,", ",$I$13)</f>
        <v>TD, JECoach, EffPra, EarChTech, 101-150</v>
      </c>
      <c r="P372">
        <f t="shared" si="5"/>
        <v>39</v>
      </c>
    </row>
    <row r="373" spans="14:16" x14ac:dyDescent="0.25">
      <c r="N373" s="38" t="str">
        <f>CONCATENATE($B$11,", ",$D$13,", ",$F$13,", ",$H$11,", ",$J$14)</f>
        <v>Teacher Development, Job-Embedded Coaching, Effective Practice, Early Childhood Teachers, (Tier 4 pricing) 151+ participants</v>
      </c>
      <c r="O373" s="38" t="str">
        <f>CONCATENATE($A$11,", ",$C$13,", ",$E$13,", ",$G$11,", ",$I$14)</f>
        <v>TD, JECoach, EffPra, EarChTech, 151+</v>
      </c>
      <c r="P373">
        <f t="shared" si="5"/>
        <v>36</v>
      </c>
    </row>
    <row r="374" spans="14:16" x14ac:dyDescent="0.25">
      <c r="N374" s="38" t="str">
        <f>CONCATENATE($B$11,", ",$D$13,", ",$F$13,", ",$H$12,", ",$J$11)</f>
        <v>Teacher Development, Job-Embedded Coaching, Effective Practice, K-5 Elementary Teachers, (Tier 1 pricing) 1-50 participants</v>
      </c>
      <c r="O374" s="38" t="str">
        <f>CONCATENATE($A$11,", ",$C$13,", ",$E$13,", ",$G$12,", ",$I$11)</f>
        <v>TD, JECoach, EffPra, k5Tech, 1-50</v>
      </c>
      <c r="P374">
        <f t="shared" si="5"/>
        <v>33</v>
      </c>
    </row>
    <row r="375" spans="14:16" x14ac:dyDescent="0.25">
      <c r="N375" s="38" t="str">
        <f>CONCATENATE($B$11,", ",$D$13,", ",$F$13,", ",$H$12,", ",$J$12)</f>
        <v>Teacher Development, Job-Embedded Coaching, Effective Practice, K-5 Elementary Teachers, (Tier 2 pricing) 51-100 participants</v>
      </c>
      <c r="O375" s="38" t="str">
        <f>CONCATENATE($A$11,", ",$C$13,", ",$E$13,", ",$G$12,", ",$I$12)</f>
        <v>TD, JECoach, EffPra, k5Tech, 51-100</v>
      </c>
      <c r="P375">
        <f t="shared" si="5"/>
        <v>35</v>
      </c>
    </row>
    <row r="376" spans="14:16" x14ac:dyDescent="0.25">
      <c r="N376" s="38" t="str">
        <f>CONCATENATE($B$11,", ",$D$13,", ",$F$13,", ",$H$12,", ",$J$13)</f>
        <v>Teacher Development, Job-Embedded Coaching, Effective Practice, K-5 Elementary Teachers, (Tier 3 pricing) 101-150 participants</v>
      </c>
      <c r="O376" s="38" t="str">
        <f>CONCATENATE($A$11,", ",$C$13,", ",$E$13,", ",$G$12,", ",$I$13)</f>
        <v>TD, JECoach, EffPra, k5Tech, 101-150</v>
      </c>
      <c r="P376">
        <f t="shared" si="5"/>
        <v>36</v>
      </c>
    </row>
    <row r="377" spans="14:16" x14ac:dyDescent="0.25">
      <c r="N377" s="38" t="str">
        <f>CONCATENATE($B$11,", ",$D$13,", ",$F$13,", ",$H$12,", ",$J$14)</f>
        <v>Teacher Development, Job-Embedded Coaching, Effective Practice, K-5 Elementary Teachers, (Tier 4 pricing) 151+ participants</v>
      </c>
      <c r="O377" s="38" t="str">
        <f>CONCATENATE($A$11,", ",$C$13,", ",$E$13,", ",$G$12,", ",$I$14)</f>
        <v>TD, JECoach, EffPra, k5Tech, 151+</v>
      </c>
      <c r="P377">
        <f t="shared" si="5"/>
        <v>33</v>
      </c>
    </row>
    <row r="378" spans="14:16" x14ac:dyDescent="0.25">
      <c r="N378" s="38" t="str">
        <f>CONCATENATE($B$11,", ",$D$13,", ",$F$13,", ",$H$13,", ",$J$11)</f>
        <v>Teacher Development, Job-Embedded Coaching, Effective Practice, 6-8 Middle School Teachers, (Tier 1 pricing) 1-50 participants</v>
      </c>
      <c r="O378" s="38" t="str">
        <f>CONCATENATE($A$11,", ",$C$13,", ",$E$13,", ",$G$13,", ",$I$11)</f>
        <v>TD, JECoach, EffPra, 6-8Tech, 1-50</v>
      </c>
      <c r="P378">
        <f t="shared" si="5"/>
        <v>34</v>
      </c>
    </row>
    <row r="379" spans="14:16" x14ac:dyDescent="0.25">
      <c r="N379" s="38" t="str">
        <f>CONCATENATE($B$11,", ",$D$13,", ",$F$13,", ",$H$13,", ",$J$12)</f>
        <v>Teacher Development, Job-Embedded Coaching, Effective Practice, 6-8 Middle School Teachers, (Tier 2 pricing) 51-100 participants</v>
      </c>
      <c r="O379" s="38" t="str">
        <f>CONCATENATE($A$11,", ",$C$13,", ",$E$13,", ",$G$13,", ",$I$12)</f>
        <v>TD, JECoach, EffPra, 6-8Tech, 51-100</v>
      </c>
      <c r="P379">
        <f t="shared" si="5"/>
        <v>36</v>
      </c>
    </row>
    <row r="380" spans="14:16" x14ac:dyDescent="0.25">
      <c r="N380" s="38" t="str">
        <f>CONCATENATE($B$11,", ",$D$13,", ",$F$13,", ",$H$13,", ",$J$13)</f>
        <v>Teacher Development, Job-Embedded Coaching, Effective Practice, 6-8 Middle School Teachers, (Tier 3 pricing) 101-150 participants</v>
      </c>
      <c r="O380" s="38" t="str">
        <f>CONCATENATE($A$11,", ",$C$13,", ",$E$13,", ",$G$13,", ",$I$13)</f>
        <v>TD, JECoach, EffPra, 6-8Tech, 101-150</v>
      </c>
      <c r="P380">
        <f t="shared" si="5"/>
        <v>37</v>
      </c>
    </row>
    <row r="381" spans="14:16" x14ac:dyDescent="0.25">
      <c r="N381" s="38" t="str">
        <f>CONCATENATE($B$11,", ",$D$13,", ",$F$13,", ",$H$13,", ",$J$14)</f>
        <v>Teacher Development, Job-Embedded Coaching, Effective Practice, 6-8 Middle School Teachers, (Tier 4 pricing) 151+ participants</v>
      </c>
      <c r="O381" s="38" t="str">
        <f>CONCATENATE($A$11,", ",$C$13,", ",$E$13,", ",$G$13,", ",$I$14)</f>
        <v>TD, JECoach, EffPra, 6-8Tech, 151+</v>
      </c>
      <c r="P381">
        <f t="shared" si="5"/>
        <v>34</v>
      </c>
    </row>
    <row r="382" spans="14:16" x14ac:dyDescent="0.25">
      <c r="N382" s="38" t="str">
        <f>CONCATENATE($B$11,", ",$D$13,", ",$F$13,", ",$H$14,", ",$J$11)</f>
        <v>Teacher Development, Job-Embedded Coaching, Effective Practice, 9-12 High School Teachers, (Tier 1 pricing) 1-50 participants</v>
      </c>
      <c r="O382" s="38" t="str">
        <f>CONCATENATE($A$11,", ",$C$13,", ",$E$13,", ",$G$14,", ",$I$11)</f>
        <v>TD, JECoach, EffPra, 9-12Tech, 1-50</v>
      </c>
      <c r="P382">
        <f t="shared" si="5"/>
        <v>35</v>
      </c>
    </row>
    <row r="383" spans="14:16" x14ac:dyDescent="0.25">
      <c r="N383" s="38" t="str">
        <f>CONCATENATE($B$11,", ",$D$13,", ",$F$13,", ",$H$14,", ",$J$12)</f>
        <v>Teacher Development, Job-Embedded Coaching, Effective Practice, 9-12 High School Teachers, (Tier 2 pricing) 51-100 participants</v>
      </c>
      <c r="O383" s="38" t="str">
        <f>CONCATENATE($A$11,", ",$C$13,", ",$E$13,", ",$G$14,", ",$I$12)</f>
        <v>TD, JECoach, EffPra, 9-12Tech, 51-100</v>
      </c>
      <c r="P383">
        <f t="shared" si="5"/>
        <v>37</v>
      </c>
    </row>
    <row r="384" spans="14:16" x14ac:dyDescent="0.25">
      <c r="N384" s="38" t="str">
        <f>CONCATENATE($B$11,", ",$D$13,", ",$F$13,", ",$H$14,", ",$J$13)</f>
        <v>Teacher Development, Job-Embedded Coaching, Effective Practice, 9-12 High School Teachers, (Tier 3 pricing) 101-150 participants</v>
      </c>
      <c r="O384" s="38" t="str">
        <f>CONCATENATE($A$11,", ",$C$13,", ",$E$13,", ",$G$14,", ",$I$13)</f>
        <v>TD, JECoach, EffPra, 9-12Tech, 101-150</v>
      </c>
      <c r="P384">
        <f t="shared" si="5"/>
        <v>38</v>
      </c>
    </row>
    <row r="385" spans="14:16" x14ac:dyDescent="0.25">
      <c r="N385" s="38" t="str">
        <f>CONCATENATE($B$11,", ",$D$13,", ",$F$13,", ",$H$14,", ",$J$14)</f>
        <v>Teacher Development, Job-Embedded Coaching, Effective Practice, 9-12 High School Teachers, (Tier 4 pricing) 151+ participants</v>
      </c>
      <c r="O385" s="38" t="str">
        <f>CONCATENATE($A$11,", ",$C$13,", ",$E$13,", ",$G$14,", ",$I$14)</f>
        <v>TD, JECoach, EffPra, 9-12Tech, 151+</v>
      </c>
      <c r="P385">
        <f t="shared" si="5"/>
        <v>35</v>
      </c>
    </row>
    <row r="386" spans="14:16" x14ac:dyDescent="0.25">
      <c r="N386" s="38" t="str">
        <f>CONCATENATE($B$11,", ",$D$13,", ",$F$13,", ",$H$15,", ",$J$11)</f>
        <v>Teacher Development, Job-Embedded Coaching, Effective Practice, K-8 Teachers, (Tier 1 pricing) 1-50 participants</v>
      </c>
      <c r="O386" s="38" t="str">
        <f>CONCATENATE($A$11,", ",$C$13,", ",$E$13,", ",$G$15,", ",$I$11)</f>
        <v>TD, JECoach, EffPra, K8Tech, 1-50</v>
      </c>
      <c r="P386">
        <f t="shared" si="5"/>
        <v>33</v>
      </c>
    </row>
    <row r="387" spans="14:16" x14ac:dyDescent="0.25">
      <c r="N387" s="38" t="str">
        <f>CONCATENATE($B$11,", ",$D$13,", ",$F$13,", ",$H$15,", ",$J$12)</f>
        <v>Teacher Development, Job-Embedded Coaching, Effective Practice, K-8 Teachers, (Tier 2 pricing) 51-100 participants</v>
      </c>
      <c r="O387" s="38" t="str">
        <f>CONCATENATE($A$11,", ",$C$13,", ",$E$13,", ",$G$15,", ",$I$12)</f>
        <v>TD, JECoach, EffPra, K8Tech, 51-100</v>
      </c>
      <c r="P387">
        <f t="shared" si="5"/>
        <v>35</v>
      </c>
    </row>
    <row r="388" spans="14:16" x14ac:dyDescent="0.25">
      <c r="N388" s="38" t="str">
        <f>CONCATENATE($B$11,", ",$D$13,", ",$F$13,", ",$H$15,", ",$J$13)</f>
        <v>Teacher Development, Job-Embedded Coaching, Effective Practice, K-8 Teachers, (Tier 3 pricing) 101-150 participants</v>
      </c>
      <c r="O388" s="38" t="str">
        <f>CONCATENATE($A$11,", ",$C$13,", ",$E$13,", ",$G$15,", ",$I$13)</f>
        <v>TD, JECoach, EffPra, K8Tech, 101-150</v>
      </c>
      <c r="P388">
        <f t="shared" si="5"/>
        <v>36</v>
      </c>
    </row>
    <row r="389" spans="14:16" x14ac:dyDescent="0.25">
      <c r="N389" s="38" t="str">
        <f>CONCATENATE($B$11,", ",$D$13,", ",$F$13,", ",$H$15,", ",$J$14)</f>
        <v>Teacher Development, Job-Embedded Coaching, Effective Practice, K-8 Teachers, (Tier 4 pricing) 151+ participants</v>
      </c>
      <c r="O389" s="38" t="str">
        <f>CONCATENATE($A$11,", ",$C$13,", ",$E$13,", ",$G$15,", ",$I$14)</f>
        <v>TD, JECoach, EffPra, K8Tech, 151+</v>
      </c>
      <c r="P389">
        <f t="shared" si="5"/>
        <v>33</v>
      </c>
    </row>
    <row r="390" spans="14:16" x14ac:dyDescent="0.25">
      <c r="N390" s="38" t="str">
        <f>CONCATENATE($B$11,", ",$D$13,", ",$F$13,", ",$H$16,", ",$J$11)</f>
        <v>Teacher Development, Job-Embedded Coaching, Effective Practice, K-12 Teachers, (Tier 1 pricing) 1-50 participants</v>
      </c>
      <c r="O390" s="38" t="str">
        <f>CONCATENATE($A$11,", ",$C$13,", ",$E$13,", ",$G$16,", ",$I$11)</f>
        <v>TD, JECoach, EffPra, K12Tech, 1-50</v>
      </c>
      <c r="P390">
        <f t="shared" si="5"/>
        <v>34</v>
      </c>
    </row>
    <row r="391" spans="14:16" x14ac:dyDescent="0.25">
      <c r="N391" s="38" t="str">
        <f>CONCATENATE($B$11,", ",$D$13,", ",$F$13,", ",$H$16,", ",$J$12)</f>
        <v>Teacher Development, Job-Embedded Coaching, Effective Practice, K-12 Teachers, (Tier 2 pricing) 51-100 participants</v>
      </c>
      <c r="O391" s="38" t="str">
        <f>CONCATENATE($A$11,", ",$C$13,", ",$E$13,", ",$G$16,", ",$I$12)</f>
        <v>TD, JECoach, EffPra, K12Tech, 51-100</v>
      </c>
      <c r="P391">
        <f t="shared" si="5"/>
        <v>36</v>
      </c>
    </row>
    <row r="392" spans="14:16" x14ac:dyDescent="0.25">
      <c r="N392" s="38" t="str">
        <f>CONCATENATE($B$11,", ",$D$13,", ",$F$13,", ",$H$16,", ",$J$13)</f>
        <v>Teacher Development, Job-Embedded Coaching, Effective Practice, K-12 Teachers, (Tier 3 pricing) 101-150 participants</v>
      </c>
      <c r="O392" s="38" t="str">
        <f>CONCATENATE($A$11,", ",$C$13,", ",$E$13,", ",$G$16,", ",$I$13)</f>
        <v>TD, JECoach, EffPra, K12Tech, 101-150</v>
      </c>
      <c r="P392">
        <f t="shared" si="5"/>
        <v>37</v>
      </c>
    </row>
    <row r="393" spans="14:16" x14ac:dyDescent="0.25">
      <c r="N393" s="38" t="str">
        <f>CONCATENATE($B$11,", ",$D$13,", ",$F$13,", ",$H$16,", ",$J$14)</f>
        <v>Teacher Development, Job-Embedded Coaching, Effective Practice, K-12 Teachers, (Tier 4 pricing) 151+ participants</v>
      </c>
      <c r="O393" s="38" t="str">
        <f>CONCATENATE($A$11,", ",$C$13,", ",$E$13,", ",$G$16,", ",$I$14)</f>
        <v>TD, JECoach, EffPra, K12Tech, 151+</v>
      </c>
      <c r="P393">
        <f t="shared" si="5"/>
        <v>34</v>
      </c>
    </row>
    <row r="394" spans="14:16" x14ac:dyDescent="0.25">
      <c r="N394" s="38" t="str">
        <f>CONCATENATE($B$11,", ",$D$13,", ",$F$13,", ",$H$17,", ",$J$11)</f>
        <v>Teacher Development, Job-Embedded Coaching, Effective Practice, 6-12 Teachers, (Tier 1 pricing) 1-50 participants</v>
      </c>
      <c r="O394" s="38" t="str">
        <f>CONCATENATE($A$11,", ",$C$13,", ",$E$13,", ",$G$17,", ",$I$11)</f>
        <v>TD, JECoach, EffPra, 6-12Tech, 1-50</v>
      </c>
      <c r="P394">
        <f t="shared" si="5"/>
        <v>35</v>
      </c>
    </row>
    <row r="395" spans="14:16" x14ac:dyDescent="0.25">
      <c r="N395" s="38" t="str">
        <f>CONCATENATE($B$11,", ",$D$13,", ",$F$13,", ",$H$17,", ",$J$12)</f>
        <v>Teacher Development, Job-Embedded Coaching, Effective Practice, 6-12 Teachers, (Tier 2 pricing) 51-100 participants</v>
      </c>
      <c r="O395" s="38" t="str">
        <f>CONCATENATE($A$11,", ",$C$13,", ",$E$13,", ",$G$17,", ",$I$12)</f>
        <v>TD, JECoach, EffPra, 6-12Tech, 51-100</v>
      </c>
      <c r="P395">
        <f t="shared" ref="P395:P458" si="6">LEN(O395)</f>
        <v>37</v>
      </c>
    </row>
    <row r="396" spans="14:16" x14ac:dyDescent="0.25">
      <c r="N396" s="38" t="str">
        <f>CONCATENATE($B$11,", ",$D$13,", ",$F$13,", ",$H$17,", ",$J$13)</f>
        <v>Teacher Development, Job-Embedded Coaching, Effective Practice, 6-12 Teachers, (Tier 3 pricing) 101-150 participants</v>
      </c>
      <c r="O396" s="38" t="str">
        <f>CONCATENATE($A$11,", ",$C$13,", ",$E$13,", ",$G$17,", ",$I$13)</f>
        <v>TD, JECoach, EffPra, 6-12Tech, 101-150</v>
      </c>
      <c r="P396">
        <f t="shared" si="6"/>
        <v>38</v>
      </c>
    </row>
    <row r="397" spans="14:16" x14ac:dyDescent="0.25">
      <c r="N397" s="38" t="str">
        <f>CONCATENATE($B$11,", ",$D$13,", ",$F$13,", ",$H$17,", ",$J$14)</f>
        <v>Teacher Development, Job-Embedded Coaching, Effective Practice, 6-12 Teachers, (Tier 4 pricing) 151+ participants</v>
      </c>
      <c r="O397" s="38" t="str">
        <f>CONCATENATE($A$11,", ",$C$13,", ",$E$13,", ",$G$17,", ",$I$14)</f>
        <v>TD, JECoach, EffPra, 6-12Tech, 151+</v>
      </c>
      <c r="P397">
        <f t="shared" si="6"/>
        <v>35</v>
      </c>
    </row>
    <row r="398" spans="14:16" x14ac:dyDescent="0.25">
      <c r="N398" s="38" t="str">
        <f>CONCATENATE($B$11,", ",$D$13,", ",$F$13,", ",$H$18,", ",$J$11)</f>
        <v>Teacher Development, Job-Embedded Coaching, Effective Practice, Non-campus Based Instructional Support, (Tier 1 pricing) 1-50 participants</v>
      </c>
      <c r="O398" s="38" t="str">
        <f>CONCATENATE($A$11,", ",$C$13,", ",$E$13,", ",$G$18,", ",$I$11)</f>
        <v>TD, JECoach, EffPra, NonCamp, 1-50</v>
      </c>
      <c r="P398">
        <f t="shared" si="6"/>
        <v>34</v>
      </c>
    </row>
    <row r="399" spans="14:16" x14ac:dyDescent="0.25">
      <c r="N399" s="38" t="str">
        <f>CONCATENATE($B$11,", ",$D$13,", ",$F$13,", ",$H$18,", ",$J$12)</f>
        <v>Teacher Development, Job-Embedded Coaching, Effective Practice, Non-campus Based Instructional Support, (Tier 2 pricing) 51-100 participants</v>
      </c>
      <c r="O399" s="38" t="str">
        <f>CONCATENATE($A$11,", ",$C$13,", ",$E$13,", ",$G$18,", ",$I$12)</f>
        <v>TD, JECoach, EffPra, NonCamp, 51-100</v>
      </c>
      <c r="P399">
        <f t="shared" si="6"/>
        <v>36</v>
      </c>
    </row>
    <row r="400" spans="14:16" x14ac:dyDescent="0.25">
      <c r="N400" s="38" t="str">
        <f>CONCATENATE($B$11,", ",$D$13,", ",$F$13,", ",$H$18,", ",$J$13)</f>
        <v>Teacher Development, Job-Embedded Coaching, Effective Practice, Non-campus Based Instructional Support, (Tier 3 pricing) 101-150 participants</v>
      </c>
      <c r="O400" s="38" t="str">
        <f>CONCATENATE($A$11,", ",$C$13,", ",$E$13,", ",$G$18,", ",$I$13)</f>
        <v>TD, JECoach, EffPra, NonCamp, 101-150</v>
      </c>
      <c r="P400">
        <f t="shared" si="6"/>
        <v>37</v>
      </c>
    </row>
    <row r="401" spans="14:16" x14ac:dyDescent="0.25">
      <c r="N401" s="38" t="str">
        <f>CONCATENATE($B$11,", ",$D$13,", ",$F$13,", ",$H$18,", ",$J$14)</f>
        <v>Teacher Development, Job-Embedded Coaching, Effective Practice, Non-campus Based Instructional Support, (Tier 4 pricing) 151+ participants</v>
      </c>
      <c r="O401" s="38" t="str">
        <f>CONCATENATE($A$11,", ",$C$13,", ",$E$13,", ",$G$18,", ",$I$14)</f>
        <v>TD, JECoach, EffPra, NonCamp, 151+</v>
      </c>
      <c r="P401">
        <f t="shared" si="6"/>
        <v>34</v>
      </c>
    </row>
    <row r="402" spans="14:16" x14ac:dyDescent="0.25">
      <c r="N402" s="38" t="str">
        <f>CONCATENATE($B$11,", ",$D$13,", ",$F$13,", ",$H$19,", ",$J$11)</f>
        <v>Teacher Development, Job-Embedded Coaching, Effective Practice, Campus Based Instructional Support, (Tier 1 pricing) 1-50 participants</v>
      </c>
      <c r="O402" s="38" t="str">
        <f>CONCATENATE($A$11,", ",$C$13,", ",$E$13,", ",$G$19,", ",$I$11)</f>
        <v>TD, JECoach, EffPra, CampBas, 1-50</v>
      </c>
      <c r="P402">
        <f t="shared" si="6"/>
        <v>34</v>
      </c>
    </row>
    <row r="403" spans="14:16" x14ac:dyDescent="0.25">
      <c r="N403" s="38" t="str">
        <f>CONCATENATE($B$11,", ",$D$13,", ",$F$13,", ",$H$19,", ",$J$12)</f>
        <v>Teacher Development, Job-Embedded Coaching, Effective Practice, Campus Based Instructional Support, (Tier 2 pricing) 51-100 participants</v>
      </c>
      <c r="O403" s="38" t="str">
        <f>CONCATENATE($A$11,", ",$C$13,", ",$E$13,", ",$G$19,", ",$I$12)</f>
        <v>TD, JECoach, EffPra, CampBas, 51-100</v>
      </c>
      <c r="P403">
        <f t="shared" si="6"/>
        <v>36</v>
      </c>
    </row>
    <row r="404" spans="14:16" x14ac:dyDescent="0.25">
      <c r="N404" s="38" t="str">
        <f>CONCATENATE($B$11,", ",$D$13,", ",$F$13,", ",$H$19,", ",$J$13)</f>
        <v>Teacher Development, Job-Embedded Coaching, Effective Practice, Campus Based Instructional Support, (Tier 3 pricing) 101-150 participants</v>
      </c>
      <c r="O404" s="38" t="str">
        <f>CONCATENATE($A$11,", ",$C$13,", ",$E$13,", ",$G$19,", ",$I$13)</f>
        <v>TD, JECoach, EffPra, CampBas, 101-150</v>
      </c>
      <c r="P404">
        <f t="shared" si="6"/>
        <v>37</v>
      </c>
    </row>
    <row r="405" spans="14:16" x14ac:dyDescent="0.25">
      <c r="N405" s="38" t="str">
        <f>CONCATENATE($B$11,", ",$D$13,", ",$F$13,", ",$H$19,", ",$J$14)</f>
        <v>Teacher Development, Job-Embedded Coaching, Effective Practice, Campus Based Instructional Support, (Tier 4 pricing) 151+ participants</v>
      </c>
      <c r="O405" s="38" t="str">
        <f>CONCATENATE($A$11,", ",$C$13,", ",$E$13,", ",$G$19,", ",$I$14)</f>
        <v>TD, JECoach, EffPra, CampBas, 151+</v>
      </c>
      <c r="P405">
        <f t="shared" si="6"/>
        <v>34</v>
      </c>
    </row>
    <row r="406" spans="14:16" x14ac:dyDescent="0.25">
      <c r="N406" s="39" t="str">
        <f>CONCATENATE($B$11,", ",$D$13,", ",$F$14,", ",$H$11,", ",$J$11)</f>
        <v>Teacher Development, Job-Embedded Coaching, Scholar/Adult Culture, Early Childhood Teachers, (Tier 1 pricing) 1-50 participants</v>
      </c>
      <c r="O406" s="39" t="str">
        <f>CONCATENATE($A$11,", ",$C$13,", ",$E$14,", ",$G$11,", ",$I$11)</f>
        <v>TD, JECoach, SAduCul, EarChTech, 1-50</v>
      </c>
      <c r="P406">
        <f t="shared" si="6"/>
        <v>37</v>
      </c>
    </row>
    <row r="407" spans="14:16" x14ac:dyDescent="0.25">
      <c r="N407" s="39" t="str">
        <f>CONCATENATE($B$11,", ",$D$13,", ",$F$14,", ",$H$11,", ",$J$12)</f>
        <v>Teacher Development, Job-Embedded Coaching, Scholar/Adult Culture, Early Childhood Teachers, (Tier 2 pricing) 51-100 participants</v>
      </c>
      <c r="O407" s="39" t="str">
        <f>CONCATENATE($A$11,", ",$C$13,", ",$E$14,", ",$G$11,", ",$I$12)</f>
        <v>TD, JECoach, SAduCul, EarChTech, 51-100</v>
      </c>
      <c r="P407">
        <f t="shared" si="6"/>
        <v>39</v>
      </c>
    </row>
    <row r="408" spans="14:16" x14ac:dyDescent="0.25">
      <c r="N408" s="39" t="str">
        <f>CONCATENATE($B$11,", ",$D$13,", ",$F$14,", ",$H$11,", ",$J$13)</f>
        <v>Teacher Development, Job-Embedded Coaching, Scholar/Adult Culture, Early Childhood Teachers, (Tier 3 pricing) 101-150 participants</v>
      </c>
      <c r="O408" s="39" t="str">
        <f>CONCATENATE($A$11,", ",$C$13,", ",$E$14,", ",$G$11,", ",$I$13)</f>
        <v>TD, JECoach, SAduCul, EarChTech, 101-150</v>
      </c>
      <c r="P408">
        <f t="shared" si="6"/>
        <v>40</v>
      </c>
    </row>
    <row r="409" spans="14:16" x14ac:dyDescent="0.25">
      <c r="N409" s="39" t="str">
        <f>CONCATENATE($B$11,", ",$D$13,", ",$F$14,", ",$H$11,", ",$J$14)</f>
        <v>Teacher Development, Job-Embedded Coaching, Scholar/Adult Culture, Early Childhood Teachers, (Tier 4 pricing) 151+ participants</v>
      </c>
      <c r="O409" s="39" t="str">
        <f>CONCATENATE($A$11,", ",$C$13,", ",$E$14,", ",$G$11,", ",$I$14)</f>
        <v>TD, JECoach, SAduCul, EarChTech, 151+</v>
      </c>
      <c r="P409">
        <f t="shared" si="6"/>
        <v>37</v>
      </c>
    </row>
    <row r="410" spans="14:16" x14ac:dyDescent="0.25">
      <c r="N410" s="39" t="str">
        <f>CONCATENATE($B$11,", ",$D$13,", ",$F$14,", ",$H$12,", ",$J$11)</f>
        <v>Teacher Development, Job-Embedded Coaching, Scholar/Adult Culture, K-5 Elementary Teachers, (Tier 1 pricing) 1-50 participants</v>
      </c>
      <c r="O410" s="39" t="str">
        <f>CONCATENATE($A$11,", ",$C$13,", ",$E$14,", ",$G$12,", ",$I$11)</f>
        <v>TD, JECoach, SAduCul, k5Tech, 1-50</v>
      </c>
      <c r="P410">
        <f t="shared" si="6"/>
        <v>34</v>
      </c>
    </row>
    <row r="411" spans="14:16" x14ac:dyDescent="0.25">
      <c r="N411" s="39" t="str">
        <f>CONCATENATE($B$11,", ",$D$13,", ",$F$14,", ",$H$12,", ",$J$12)</f>
        <v>Teacher Development, Job-Embedded Coaching, Scholar/Adult Culture, K-5 Elementary Teachers, (Tier 2 pricing) 51-100 participants</v>
      </c>
      <c r="O411" s="39" t="str">
        <f>CONCATENATE($A$11,", ",$C$13,", ",$E$14,", ",$G$12,", ",$I$12)</f>
        <v>TD, JECoach, SAduCul, k5Tech, 51-100</v>
      </c>
      <c r="P411">
        <f t="shared" si="6"/>
        <v>36</v>
      </c>
    </row>
    <row r="412" spans="14:16" x14ac:dyDescent="0.25">
      <c r="N412" s="39" t="str">
        <f>CONCATENATE($B$11,", ",$D$13,", ",$F$14,", ",$H$12,", ",$J$13)</f>
        <v>Teacher Development, Job-Embedded Coaching, Scholar/Adult Culture, K-5 Elementary Teachers, (Tier 3 pricing) 101-150 participants</v>
      </c>
      <c r="O412" s="39" t="str">
        <f>CONCATENATE($A$11,", ",$C$13,", ",$E$14,", ",$G$12,", ",$I$13)</f>
        <v>TD, JECoach, SAduCul, k5Tech, 101-150</v>
      </c>
      <c r="P412">
        <f t="shared" si="6"/>
        <v>37</v>
      </c>
    </row>
    <row r="413" spans="14:16" x14ac:dyDescent="0.25">
      <c r="N413" s="39" t="str">
        <f>CONCATENATE($B$11,", ",$D$13,", ",$F$14,", ",$H$12,", ",$J$14)</f>
        <v>Teacher Development, Job-Embedded Coaching, Scholar/Adult Culture, K-5 Elementary Teachers, (Tier 4 pricing) 151+ participants</v>
      </c>
      <c r="O413" s="39" t="str">
        <f>CONCATENATE($A$11,", ",$C$13,", ",$E$14,", ",$G$12,", ",$I$14)</f>
        <v>TD, JECoach, SAduCul, k5Tech, 151+</v>
      </c>
      <c r="P413">
        <f t="shared" si="6"/>
        <v>34</v>
      </c>
    </row>
    <row r="414" spans="14:16" x14ac:dyDescent="0.25">
      <c r="N414" s="39" t="str">
        <f>CONCATENATE($B$11,", ",$D$13,", ",$F$14,", ",$H$13,", ",$J$11)</f>
        <v>Teacher Development, Job-Embedded Coaching, Scholar/Adult Culture, 6-8 Middle School Teachers, (Tier 1 pricing) 1-50 participants</v>
      </c>
      <c r="O414" s="39" t="str">
        <f>CONCATENATE($A$11,", ",$C$13,", ",$E$14,", ",$G$13,", ",$I$11)</f>
        <v>TD, JECoach, SAduCul, 6-8Tech, 1-50</v>
      </c>
      <c r="P414">
        <f t="shared" si="6"/>
        <v>35</v>
      </c>
    </row>
    <row r="415" spans="14:16" x14ac:dyDescent="0.25">
      <c r="N415" s="39" t="str">
        <f>CONCATENATE($B$11,", ",$D$13,", ",$F$14,", ",$H$13,", ",$J$12)</f>
        <v>Teacher Development, Job-Embedded Coaching, Scholar/Adult Culture, 6-8 Middle School Teachers, (Tier 2 pricing) 51-100 participants</v>
      </c>
      <c r="O415" s="39" t="str">
        <f>CONCATENATE($A$11,", ",$C$13,", ",$E$14,", ",$G$13,", ",$I$12)</f>
        <v>TD, JECoach, SAduCul, 6-8Tech, 51-100</v>
      </c>
      <c r="P415">
        <f t="shared" si="6"/>
        <v>37</v>
      </c>
    </row>
    <row r="416" spans="14:16" x14ac:dyDescent="0.25">
      <c r="N416" s="39" t="str">
        <f>CONCATENATE($B$11,", ",$D$13,", ",$F$14,", ",$H$13,", ",$J$13)</f>
        <v>Teacher Development, Job-Embedded Coaching, Scholar/Adult Culture, 6-8 Middle School Teachers, (Tier 3 pricing) 101-150 participants</v>
      </c>
      <c r="O416" s="39" t="str">
        <f>CONCATENATE($A$11,", ",$C$13,", ",$E$14,", ",$G$13,", ",$I$13)</f>
        <v>TD, JECoach, SAduCul, 6-8Tech, 101-150</v>
      </c>
      <c r="P416">
        <f t="shared" si="6"/>
        <v>38</v>
      </c>
    </row>
    <row r="417" spans="14:16" x14ac:dyDescent="0.25">
      <c r="N417" s="39" t="str">
        <f>CONCATENATE($B$11,", ",$D$13,", ",$F$14,", ",$H$13,", ",$J$14)</f>
        <v>Teacher Development, Job-Embedded Coaching, Scholar/Adult Culture, 6-8 Middle School Teachers, (Tier 4 pricing) 151+ participants</v>
      </c>
      <c r="O417" s="39" t="str">
        <f>CONCATENATE($A$11,", ",$C$13,", ",$E$14,", ",$G$13,", ",$I$14)</f>
        <v>TD, JECoach, SAduCul, 6-8Tech, 151+</v>
      </c>
      <c r="P417">
        <f t="shared" si="6"/>
        <v>35</v>
      </c>
    </row>
    <row r="418" spans="14:16" x14ac:dyDescent="0.25">
      <c r="N418" s="39" t="str">
        <f>CONCATENATE($B$11,", ",$D$13,", ",$F$14,", ",$H$14,", ",$J$11)</f>
        <v>Teacher Development, Job-Embedded Coaching, Scholar/Adult Culture, 9-12 High School Teachers, (Tier 1 pricing) 1-50 participants</v>
      </c>
      <c r="O418" s="39" t="str">
        <f>CONCATENATE($A$11,", ",$C$13,", ",$E$14,", ",$G$14,", ",$I$11)</f>
        <v>TD, JECoach, SAduCul, 9-12Tech, 1-50</v>
      </c>
      <c r="P418">
        <f t="shared" si="6"/>
        <v>36</v>
      </c>
    </row>
    <row r="419" spans="14:16" x14ac:dyDescent="0.25">
      <c r="N419" s="39" t="str">
        <f>CONCATENATE($B$11,", ",$D$13,", ",$F$14,", ",$H$14,", ",$J$12)</f>
        <v>Teacher Development, Job-Embedded Coaching, Scholar/Adult Culture, 9-12 High School Teachers, (Tier 2 pricing) 51-100 participants</v>
      </c>
      <c r="O419" s="39" t="str">
        <f>CONCATENATE($A$11,", ",$C$13,", ",$E$14,", ",$G$14,", ",$I$12)</f>
        <v>TD, JECoach, SAduCul, 9-12Tech, 51-100</v>
      </c>
      <c r="P419">
        <f t="shared" si="6"/>
        <v>38</v>
      </c>
    </row>
    <row r="420" spans="14:16" x14ac:dyDescent="0.25">
      <c r="N420" s="39" t="str">
        <f>CONCATENATE($B$11,", ",$D$13,", ",$F$14,", ",$H$14,", ",$J$13)</f>
        <v>Teacher Development, Job-Embedded Coaching, Scholar/Adult Culture, 9-12 High School Teachers, (Tier 3 pricing) 101-150 participants</v>
      </c>
      <c r="O420" s="39" t="str">
        <f>CONCATENATE($A$11,", ",$C$13,", ",$E$14,", ",$G$14,", ",$I$13)</f>
        <v>TD, JECoach, SAduCul, 9-12Tech, 101-150</v>
      </c>
      <c r="P420">
        <f t="shared" si="6"/>
        <v>39</v>
      </c>
    </row>
    <row r="421" spans="14:16" x14ac:dyDescent="0.25">
      <c r="N421" s="39" t="str">
        <f>CONCATENATE($B$11,", ",$D$13,", ",$F$14,", ",$H$14,", ",$J$14)</f>
        <v>Teacher Development, Job-Embedded Coaching, Scholar/Adult Culture, 9-12 High School Teachers, (Tier 4 pricing) 151+ participants</v>
      </c>
      <c r="O421" s="39" t="str">
        <f>CONCATENATE($A$11,", ",$C$13,", ",$E$14,", ",$G$14,", ",$I$14)</f>
        <v>TD, JECoach, SAduCul, 9-12Tech, 151+</v>
      </c>
      <c r="P421">
        <f t="shared" si="6"/>
        <v>36</v>
      </c>
    </row>
    <row r="422" spans="14:16" x14ac:dyDescent="0.25">
      <c r="N422" s="39" t="str">
        <f>CONCATENATE($B$11,", ",$D$13,", ",$F$14,", ",$H$15,", ",$J$11)</f>
        <v>Teacher Development, Job-Embedded Coaching, Scholar/Adult Culture, K-8 Teachers, (Tier 1 pricing) 1-50 participants</v>
      </c>
      <c r="O422" s="39" t="str">
        <f>CONCATENATE($A$11,", ",$C$13,", ",$E$14,", ",$G$15,", ",$I$11)</f>
        <v>TD, JECoach, SAduCul, K8Tech, 1-50</v>
      </c>
      <c r="P422">
        <f t="shared" si="6"/>
        <v>34</v>
      </c>
    </row>
    <row r="423" spans="14:16" x14ac:dyDescent="0.25">
      <c r="N423" s="39" t="str">
        <f>CONCATENATE($B$11,", ",$D$13,", ",$F$14,", ",$H$15,", ",$J$12)</f>
        <v>Teacher Development, Job-Embedded Coaching, Scholar/Adult Culture, K-8 Teachers, (Tier 2 pricing) 51-100 participants</v>
      </c>
      <c r="O423" s="39" t="str">
        <f>CONCATENATE($A$11,", ",$C$13,", ",$E$14,", ",$G$15,", ",$I$12)</f>
        <v>TD, JECoach, SAduCul, K8Tech, 51-100</v>
      </c>
      <c r="P423">
        <f t="shared" si="6"/>
        <v>36</v>
      </c>
    </row>
    <row r="424" spans="14:16" x14ac:dyDescent="0.25">
      <c r="N424" s="39" t="str">
        <f>CONCATENATE($B$11,", ",$D$13,", ",$F$14,", ",$H$15,", ",$J$13)</f>
        <v>Teacher Development, Job-Embedded Coaching, Scholar/Adult Culture, K-8 Teachers, (Tier 3 pricing) 101-150 participants</v>
      </c>
      <c r="O424" s="39" t="str">
        <f>CONCATENATE($A$11,", ",$C$13,", ",$E$14,", ",$G$15,", ",$I$13)</f>
        <v>TD, JECoach, SAduCul, K8Tech, 101-150</v>
      </c>
      <c r="P424">
        <f t="shared" si="6"/>
        <v>37</v>
      </c>
    </row>
    <row r="425" spans="14:16" x14ac:dyDescent="0.25">
      <c r="N425" s="39" t="str">
        <f>CONCATENATE($B$11,", ",$D$13,", ",$F$14,", ",$H$15,", ",$J$14)</f>
        <v>Teacher Development, Job-Embedded Coaching, Scholar/Adult Culture, K-8 Teachers, (Tier 4 pricing) 151+ participants</v>
      </c>
      <c r="O425" s="39" t="str">
        <f>CONCATENATE($A$11,", ",$C$13,", ",$E$14,", ",$G$15,", ",$I$14)</f>
        <v>TD, JECoach, SAduCul, K8Tech, 151+</v>
      </c>
      <c r="P425">
        <f t="shared" si="6"/>
        <v>34</v>
      </c>
    </row>
    <row r="426" spans="14:16" x14ac:dyDescent="0.25">
      <c r="N426" s="39" t="str">
        <f>CONCATENATE($B$11,", ",$D$13,", ",$F$14,", ",$H$16,", ",$J$11)</f>
        <v>Teacher Development, Job-Embedded Coaching, Scholar/Adult Culture, K-12 Teachers, (Tier 1 pricing) 1-50 participants</v>
      </c>
      <c r="O426" s="39" t="str">
        <f>CONCATENATE($A$11,", ",$C$13,", ",$E$14,", ",$G$16,", ",$I$11)</f>
        <v>TD, JECoach, SAduCul, K12Tech, 1-50</v>
      </c>
      <c r="P426">
        <f t="shared" si="6"/>
        <v>35</v>
      </c>
    </row>
    <row r="427" spans="14:16" x14ac:dyDescent="0.25">
      <c r="N427" s="39" t="str">
        <f>CONCATENATE($B$11,", ",$D$13,", ",$F$14,", ",$H$16,", ",$J$12)</f>
        <v>Teacher Development, Job-Embedded Coaching, Scholar/Adult Culture, K-12 Teachers, (Tier 2 pricing) 51-100 participants</v>
      </c>
      <c r="O427" s="39" t="str">
        <f>CONCATENATE($A$11,", ",$C$13,", ",$E$14,", ",$G$16,", ",$I$12)</f>
        <v>TD, JECoach, SAduCul, K12Tech, 51-100</v>
      </c>
      <c r="P427">
        <f t="shared" si="6"/>
        <v>37</v>
      </c>
    </row>
    <row r="428" spans="14:16" x14ac:dyDescent="0.25">
      <c r="N428" s="39" t="str">
        <f>CONCATENATE($B$11,", ",$D$13,", ",$F$14,", ",$H$16,", ",$J$13)</f>
        <v>Teacher Development, Job-Embedded Coaching, Scholar/Adult Culture, K-12 Teachers, (Tier 3 pricing) 101-150 participants</v>
      </c>
      <c r="O428" s="39" t="str">
        <f>CONCATENATE($A$11,", ",$C$13,", ",$E$14,", ",$G$16,", ",$I$13)</f>
        <v>TD, JECoach, SAduCul, K12Tech, 101-150</v>
      </c>
      <c r="P428">
        <f t="shared" si="6"/>
        <v>38</v>
      </c>
    </row>
    <row r="429" spans="14:16" x14ac:dyDescent="0.25">
      <c r="N429" s="39" t="str">
        <f>CONCATENATE($B$11,", ",$D$13,", ",$F$14,", ",$H$16,", ",$J$14)</f>
        <v>Teacher Development, Job-Embedded Coaching, Scholar/Adult Culture, K-12 Teachers, (Tier 4 pricing) 151+ participants</v>
      </c>
      <c r="O429" s="39" t="str">
        <f>CONCATENATE($A$11,", ",$C$13,", ",$E$14,", ",$G$16,", ",$I$14)</f>
        <v>TD, JECoach, SAduCul, K12Tech, 151+</v>
      </c>
      <c r="P429">
        <f t="shared" si="6"/>
        <v>35</v>
      </c>
    </row>
    <row r="430" spans="14:16" x14ac:dyDescent="0.25">
      <c r="N430" s="39" t="str">
        <f>CONCATENATE($B$11,", ",$D$13,", ",$F$14,", ",$H$17,", ",$J$11)</f>
        <v>Teacher Development, Job-Embedded Coaching, Scholar/Adult Culture, 6-12 Teachers, (Tier 1 pricing) 1-50 participants</v>
      </c>
      <c r="O430" s="39" t="str">
        <f>CONCATENATE($A$11,", ",$C$13,", ",$E$14,", ",$G$17,", ",$I$11)</f>
        <v>TD, JECoach, SAduCul, 6-12Tech, 1-50</v>
      </c>
      <c r="P430">
        <f t="shared" si="6"/>
        <v>36</v>
      </c>
    </row>
    <row r="431" spans="14:16" x14ac:dyDescent="0.25">
      <c r="N431" s="39" t="str">
        <f>CONCATENATE($B$11,", ",$D$13,", ",$F$14,", ",$H$17,", ",$J$12)</f>
        <v>Teacher Development, Job-Embedded Coaching, Scholar/Adult Culture, 6-12 Teachers, (Tier 2 pricing) 51-100 participants</v>
      </c>
      <c r="O431" s="39" t="str">
        <f>CONCATENATE($A$11,", ",$C$13,", ",$E$14,", ",$G$17,", ",$I$12)</f>
        <v>TD, JECoach, SAduCul, 6-12Tech, 51-100</v>
      </c>
      <c r="P431">
        <f t="shared" si="6"/>
        <v>38</v>
      </c>
    </row>
    <row r="432" spans="14:16" x14ac:dyDescent="0.25">
      <c r="N432" s="39" t="str">
        <f>CONCATENATE($B$11,", ",$D$13,", ",$F$14,", ",$H$17,", ",$J$13)</f>
        <v>Teacher Development, Job-Embedded Coaching, Scholar/Adult Culture, 6-12 Teachers, (Tier 3 pricing) 101-150 participants</v>
      </c>
      <c r="O432" s="39" t="str">
        <f>CONCATENATE($A$11,", ",$C$13,", ",$E$14,", ",$G$17,", ",$I$13)</f>
        <v>TD, JECoach, SAduCul, 6-12Tech, 101-150</v>
      </c>
      <c r="P432">
        <f t="shared" si="6"/>
        <v>39</v>
      </c>
    </row>
    <row r="433" spans="8:16" x14ac:dyDescent="0.25">
      <c r="N433" s="39" t="str">
        <f>CONCATENATE($B$11,", ",$D$13,", ",$F$14,", ",$H$17,", ",$J$14)</f>
        <v>Teacher Development, Job-Embedded Coaching, Scholar/Adult Culture, 6-12 Teachers, (Tier 4 pricing) 151+ participants</v>
      </c>
      <c r="O433" s="39" t="str">
        <f>CONCATENATE($A$11,", ",$C$13,", ",$E$14,", ",$G$17,", ",$I$14)</f>
        <v>TD, JECoach, SAduCul, 6-12Tech, 151+</v>
      </c>
      <c r="P433">
        <f t="shared" si="6"/>
        <v>36</v>
      </c>
    </row>
    <row r="434" spans="8:16" x14ac:dyDescent="0.25">
      <c r="N434" s="39" t="str">
        <f>CONCATENATE($B$11,", ",$D$13,", ",$F$14,", ",$H$18,", ",$J$11)</f>
        <v>Teacher Development, Job-Embedded Coaching, Scholar/Adult Culture, Non-campus Based Instructional Support, (Tier 1 pricing) 1-50 participants</v>
      </c>
      <c r="O434" s="39" t="str">
        <f>CONCATENATE($A$11,", ",$C$13,", ",$E$14,", ",$G$18,", ",$I$11)</f>
        <v>TD, JECoach, SAduCul, NonCamp, 1-50</v>
      </c>
      <c r="P434">
        <f t="shared" si="6"/>
        <v>35</v>
      </c>
    </row>
    <row r="435" spans="8:16" x14ac:dyDescent="0.25">
      <c r="N435" s="39" t="str">
        <f>CONCATENATE($B$11,", ",$D$13,", ",$F$14,", ",$H$18,", ",$J$12)</f>
        <v>Teacher Development, Job-Embedded Coaching, Scholar/Adult Culture, Non-campus Based Instructional Support, (Tier 2 pricing) 51-100 participants</v>
      </c>
      <c r="O435" s="39" t="str">
        <f>CONCATENATE($A$11,", ",$C$13,", ",$E$14,", ",$G$18,", ",$I$12)</f>
        <v>TD, JECoach, SAduCul, NonCamp, 51-100</v>
      </c>
      <c r="P435">
        <f t="shared" si="6"/>
        <v>37</v>
      </c>
    </row>
    <row r="436" spans="8:16" x14ac:dyDescent="0.25">
      <c r="N436" s="39" t="str">
        <f>CONCATENATE($B$11,", ",$D$13,", ",$F$14,", ",$H$18,", ",$J$13)</f>
        <v>Teacher Development, Job-Embedded Coaching, Scholar/Adult Culture, Non-campus Based Instructional Support, (Tier 3 pricing) 101-150 participants</v>
      </c>
      <c r="O436" s="39" t="str">
        <f>CONCATENATE($A$11,", ",$C$13,", ",$E$14,", ",$G$18,", ",$I$13)</f>
        <v>TD, JECoach, SAduCul, NonCamp, 101-150</v>
      </c>
      <c r="P436">
        <f t="shared" si="6"/>
        <v>38</v>
      </c>
    </row>
    <row r="437" spans="8:16" x14ac:dyDescent="0.25">
      <c r="N437" s="39" t="str">
        <f>CONCATENATE($B$11,", ",$D$13,", ",$F$14,", ",$H$18,", ",$J$14)</f>
        <v>Teacher Development, Job-Embedded Coaching, Scholar/Adult Culture, Non-campus Based Instructional Support, (Tier 4 pricing) 151+ participants</v>
      </c>
      <c r="O437" s="39" t="str">
        <f>CONCATENATE($A$11,", ",$C$13,", ",$E$14,", ",$G$18,", ",$I$14)</f>
        <v>TD, JECoach, SAduCul, NonCamp, 151+</v>
      </c>
      <c r="P437">
        <f t="shared" si="6"/>
        <v>35</v>
      </c>
    </row>
    <row r="438" spans="8:16" x14ac:dyDescent="0.25">
      <c r="N438" s="39" t="str">
        <f>CONCATENATE($B$11,", ",$D$13,", ",$F$14,", ",$H$19,", ",$J$11)</f>
        <v>Teacher Development, Job-Embedded Coaching, Scholar/Adult Culture, Campus Based Instructional Support, (Tier 1 pricing) 1-50 participants</v>
      </c>
      <c r="O438" s="39" t="str">
        <f>CONCATENATE($A$11,", ",$C$13,", ",$E$14,", ",$G$19,", ",$I$11)</f>
        <v>TD, JECoach, SAduCul, CampBas, 1-50</v>
      </c>
      <c r="P438">
        <f t="shared" si="6"/>
        <v>35</v>
      </c>
    </row>
    <row r="439" spans="8:16" x14ac:dyDescent="0.25">
      <c r="N439" s="39" t="str">
        <f>CONCATENATE($B$11,", ",$D$13,", ",$F$14,", ",$H$19,", ",$J$12)</f>
        <v>Teacher Development, Job-Embedded Coaching, Scholar/Adult Culture, Campus Based Instructional Support, (Tier 2 pricing) 51-100 participants</v>
      </c>
      <c r="O439" s="39" t="str">
        <f>CONCATENATE($A$11,", ",$C$13,", ",$E$14,", ",$G$19,", ",$I$12)</f>
        <v>TD, JECoach, SAduCul, CampBas, 51-100</v>
      </c>
      <c r="P439">
        <f t="shared" si="6"/>
        <v>37</v>
      </c>
    </row>
    <row r="440" spans="8:16" x14ac:dyDescent="0.25">
      <c r="N440" s="39" t="str">
        <f>CONCATENATE($B$11,", ",$D$13,", ",$F$14,", ",$H$19,", ",$J$13)</f>
        <v>Teacher Development, Job-Embedded Coaching, Scholar/Adult Culture, Campus Based Instructional Support, (Tier 3 pricing) 101-150 participants</v>
      </c>
      <c r="O440" s="39" t="str">
        <f>CONCATENATE($A$11,", ",$C$13,", ",$E$14,", ",$G$19,", ",$I$13)</f>
        <v>TD, JECoach, SAduCul, CampBas, 101-150</v>
      </c>
      <c r="P440">
        <f t="shared" si="6"/>
        <v>38</v>
      </c>
    </row>
    <row r="441" spans="8:16" x14ac:dyDescent="0.25">
      <c r="H441">
        <v>432</v>
      </c>
      <c r="J441" t="s">
        <v>623</v>
      </c>
      <c r="M441">
        <v>144</v>
      </c>
      <c r="N441" s="39" t="str">
        <f>CONCATENATE($B$11,", ",$D$13,", ",$F$14,", ",$H$19,", ",$J$14)</f>
        <v>Teacher Development, Job-Embedded Coaching, Scholar/Adult Culture, Campus Based Instructional Support, (Tier 4 pricing) 151+ participants</v>
      </c>
      <c r="O441" s="39" t="str">
        <f>CONCATENATE($A$11,", ",$C$13,", ",$E$14,", ",$G$19,", ",$I$14)</f>
        <v>TD, JECoach, SAduCul, CampBas, 151+</v>
      </c>
      <c r="P441">
        <f t="shared" si="6"/>
        <v>35</v>
      </c>
    </row>
    <row r="442" spans="8:16" x14ac:dyDescent="0.25">
      <c r="N442" t="str">
        <f>CONCATENATE($B$12,", ",$D$11,", ",$F$11,", ",$H$11,", ",$J$11)</f>
        <v>Staff Development, Face to Face, Academic Content, Early Childhood Teachers, (Tier 1 pricing) 1-50 participants</v>
      </c>
      <c r="O442" t="str">
        <f>CONCATENATE($A$12,", ",$C$11,", ",$E$11,", ",$G$11,", ",$I$11)</f>
        <v>SD, F2F, Aced, EarChTech, 1-50</v>
      </c>
      <c r="P442">
        <f t="shared" si="6"/>
        <v>30</v>
      </c>
    </row>
    <row r="443" spans="8:16" x14ac:dyDescent="0.25">
      <c r="N443" t="str">
        <f>CONCATENATE($B$12,", ",$D$11,", ",$F$11,", ",$H$11,", ",$J$12)</f>
        <v>Staff Development, Face to Face, Academic Content, Early Childhood Teachers, (Tier 2 pricing) 51-100 participants</v>
      </c>
      <c r="O443" t="str">
        <f>CONCATENATE($A$12,", ",$C$11,", ",$E$11,", ",$G$11,", ",$I$12)</f>
        <v>SD, F2F, Aced, EarChTech, 51-100</v>
      </c>
      <c r="P443">
        <f t="shared" si="6"/>
        <v>32</v>
      </c>
    </row>
    <row r="444" spans="8:16" x14ac:dyDescent="0.25">
      <c r="N444" t="str">
        <f>CONCATENATE($B$12,", ",$D$11,", ",$F$11,", ",$H$11,", ",$J$13)</f>
        <v>Staff Development, Face to Face, Academic Content, Early Childhood Teachers, (Tier 3 pricing) 101-150 participants</v>
      </c>
      <c r="O444" t="str">
        <f>CONCATENATE($A$12,", ",$C$11,", ",$E$11,", ",$G$11,", ",$I$13)</f>
        <v>SD, F2F, Aced, EarChTech, 101-150</v>
      </c>
      <c r="P444">
        <f t="shared" si="6"/>
        <v>33</v>
      </c>
    </row>
    <row r="445" spans="8:16" x14ac:dyDescent="0.25">
      <c r="N445" t="str">
        <f>CONCATENATE($B$12,", ",$D$11,", ",$F$11,", ",$H$11,", ",$J$14)</f>
        <v>Staff Development, Face to Face, Academic Content, Early Childhood Teachers, (Tier 4 pricing) 151+ participants</v>
      </c>
      <c r="O445" t="str">
        <f>CONCATENATE($A$12,", ",$C$11,", ",$E$11,", ",$G$11,", ",$I$14)</f>
        <v>SD, F2F, Aced, EarChTech, 151+</v>
      </c>
      <c r="P445">
        <f t="shared" si="6"/>
        <v>30</v>
      </c>
    </row>
    <row r="446" spans="8:16" x14ac:dyDescent="0.25">
      <c r="N446" t="str">
        <f>CONCATENATE($B$12,", ",$D$11,", ",$F$11,", ",$H$12,", ",$J$11)</f>
        <v>Staff Development, Face to Face, Academic Content, K-5 Elementary Teachers, (Tier 1 pricing) 1-50 participants</v>
      </c>
      <c r="O446" t="str">
        <f>CONCATENATE($A$12,", ",$C$11,", ",$E$11,", ",$G$12,", ",$I$11)</f>
        <v>SD, F2F, Aced, k5Tech, 1-50</v>
      </c>
      <c r="P446">
        <f t="shared" si="6"/>
        <v>27</v>
      </c>
    </row>
    <row r="447" spans="8:16" x14ac:dyDescent="0.25">
      <c r="N447" t="str">
        <f>CONCATENATE($B$12,", ",$D$11,", ",$F$11,", ",$H$12,", ",$J$12)</f>
        <v>Staff Development, Face to Face, Academic Content, K-5 Elementary Teachers, (Tier 2 pricing) 51-100 participants</v>
      </c>
      <c r="O447" t="str">
        <f>CONCATENATE($A$12,", ",$C$11,", ",$E$11,", ",$G$12,", ",$I$12)</f>
        <v>SD, F2F, Aced, k5Tech, 51-100</v>
      </c>
      <c r="P447">
        <f t="shared" si="6"/>
        <v>29</v>
      </c>
    </row>
    <row r="448" spans="8:16" x14ac:dyDescent="0.25">
      <c r="N448" t="str">
        <f>CONCATENATE($B$12,", ",$D$11,", ",$F$11,", ",$H$12,", ",$J$13)</f>
        <v>Staff Development, Face to Face, Academic Content, K-5 Elementary Teachers, (Tier 3 pricing) 101-150 participants</v>
      </c>
      <c r="O448" t="str">
        <f>CONCATENATE($A$12,", ",$C$11,", ",$E$11,", ",$G$12,", ",$I$13)</f>
        <v>SD, F2F, Aced, k5Tech, 101-150</v>
      </c>
      <c r="P448">
        <f t="shared" si="6"/>
        <v>30</v>
      </c>
    </row>
    <row r="449" spans="14:16" x14ac:dyDescent="0.25">
      <c r="N449" t="str">
        <f>CONCATENATE($B$12,", ",$D$11,", ",$F$11,", ",$H$12,", ",$J$14)</f>
        <v>Staff Development, Face to Face, Academic Content, K-5 Elementary Teachers, (Tier 4 pricing) 151+ participants</v>
      </c>
      <c r="O449" t="str">
        <f>CONCATENATE($A$12,", ",$C$11,", ",$E$11,", ",$G$12,", ",$I$14)</f>
        <v>SD, F2F, Aced, k5Tech, 151+</v>
      </c>
      <c r="P449">
        <f t="shared" si="6"/>
        <v>27</v>
      </c>
    </row>
    <row r="450" spans="14:16" x14ac:dyDescent="0.25">
      <c r="N450" t="str">
        <f>CONCATENATE($B$12,", ",$D$11,", ",$F$11,", ",$H$13,", ",$J$11)</f>
        <v>Staff Development, Face to Face, Academic Content, 6-8 Middle School Teachers, (Tier 1 pricing) 1-50 participants</v>
      </c>
      <c r="O450" t="str">
        <f>CONCATENATE($A$12,", ",$C$11,", ",$E$11,", ",$G$13,", ",$I$11)</f>
        <v>SD, F2F, Aced, 6-8Tech, 1-50</v>
      </c>
      <c r="P450">
        <f t="shared" si="6"/>
        <v>28</v>
      </c>
    </row>
    <row r="451" spans="14:16" x14ac:dyDescent="0.25">
      <c r="N451" t="str">
        <f>CONCATENATE($B$12,", ",$D$11,", ",$F$11,", ",$H$13,", ",$J$12)</f>
        <v>Staff Development, Face to Face, Academic Content, 6-8 Middle School Teachers, (Tier 2 pricing) 51-100 participants</v>
      </c>
      <c r="O451" t="str">
        <f>CONCATENATE($A$12,", ",$C$11,", ",$E$11,", ",$G$13,", ",$I$12)</f>
        <v>SD, F2F, Aced, 6-8Tech, 51-100</v>
      </c>
      <c r="P451">
        <f t="shared" si="6"/>
        <v>30</v>
      </c>
    </row>
    <row r="452" spans="14:16" x14ac:dyDescent="0.25">
      <c r="N452" t="str">
        <f>CONCATENATE($B$12,", ",$D$11,", ",$F$11,", ",$H$13,", ",$J$13)</f>
        <v>Staff Development, Face to Face, Academic Content, 6-8 Middle School Teachers, (Tier 3 pricing) 101-150 participants</v>
      </c>
      <c r="O452" t="str">
        <f>CONCATENATE($A$12,", ",$C$11,", ",$E$11,", ",$G$13,", ",$I$13)</f>
        <v>SD, F2F, Aced, 6-8Tech, 101-150</v>
      </c>
      <c r="P452">
        <f t="shared" si="6"/>
        <v>31</v>
      </c>
    </row>
    <row r="453" spans="14:16" x14ac:dyDescent="0.25">
      <c r="N453" t="str">
        <f>CONCATENATE($B$12,", ",$D$11,", ",$F$11,", ",$H$13,", ",$J$14)</f>
        <v>Staff Development, Face to Face, Academic Content, 6-8 Middle School Teachers, (Tier 4 pricing) 151+ participants</v>
      </c>
      <c r="O453" t="str">
        <f>CONCATENATE($A$12,", ",$C$11,", ",$E$11,", ",$G$13,", ",$I$14)</f>
        <v>SD, F2F, Aced, 6-8Tech, 151+</v>
      </c>
      <c r="P453">
        <f t="shared" si="6"/>
        <v>28</v>
      </c>
    </row>
    <row r="454" spans="14:16" x14ac:dyDescent="0.25">
      <c r="N454" t="str">
        <f>CONCATENATE($B$12,", ",$D$11,", ",$F$11,", ",$H$14,", ",$J$11)</f>
        <v>Staff Development, Face to Face, Academic Content, 9-12 High School Teachers, (Tier 1 pricing) 1-50 participants</v>
      </c>
      <c r="O454" t="str">
        <f>CONCATENATE($A$12,", ",$C$11,", ",$E$11,", ",$G$14,", ",$I$11)</f>
        <v>SD, F2F, Aced, 9-12Tech, 1-50</v>
      </c>
      <c r="P454">
        <f t="shared" si="6"/>
        <v>29</v>
      </c>
    </row>
    <row r="455" spans="14:16" x14ac:dyDescent="0.25">
      <c r="N455" t="str">
        <f>CONCATENATE($B$12,", ",$D$11,", ",$F$11,", ",$H$14,", ",$J$12)</f>
        <v>Staff Development, Face to Face, Academic Content, 9-12 High School Teachers, (Tier 2 pricing) 51-100 participants</v>
      </c>
      <c r="O455" t="str">
        <f>CONCATENATE($A$12,", ",$C$11,", ",$E$11,", ",$G$14,", ",$I$12)</f>
        <v>SD, F2F, Aced, 9-12Tech, 51-100</v>
      </c>
      <c r="P455">
        <f t="shared" si="6"/>
        <v>31</v>
      </c>
    </row>
    <row r="456" spans="14:16" x14ac:dyDescent="0.25">
      <c r="N456" t="str">
        <f>CONCATENATE($B$12,", ",$D$11,", ",$F$11,", ",$H$14,", ",$J$13)</f>
        <v>Staff Development, Face to Face, Academic Content, 9-12 High School Teachers, (Tier 3 pricing) 101-150 participants</v>
      </c>
      <c r="O456" t="str">
        <f>CONCATENATE($A$12,", ",$C$11,", ",$E$11,", ",$G$14,", ",$I$13)</f>
        <v>SD, F2F, Aced, 9-12Tech, 101-150</v>
      </c>
      <c r="P456">
        <f t="shared" si="6"/>
        <v>32</v>
      </c>
    </row>
    <row r="457" spans="14:16" x14ac:dyDescent="0.25">
      <c r="N457" t="str">
        <f>CONCATENATE($B$12,", ",$D$11,", ",$F$11,", ",$H$14,", ",$J$14)</f>
        <v>Staff Development, Face to Face, Academic Content, 9-12 High School Teachers, (Tier 4 pricing) 151+ participants</v>
      </c>
      <c r="O457" t="str">
        <f>CONCATENATE($A$12,", ",$C$11,", ",$E$11,", ",$G$14,", ",$I$14)</f>
        <v>SD, F2F, Aced, 9-12Tech, 151+</v>
      </c>
      <c r="P457">
        <f t="shared" si="6"/>
        <v>29</v>
      </c>
    </row>
    <row r="458" spans="14:16" x14ac:dyDescent="0.25">
      <c r="N458" t="str">
        <f>CONCATENATE($B$12,", ",$D$11,", ",$F$11,", ",$H$15,", ",$J$11)</f>
        <v>Staff Development, Face to Face, Academic Content, K-8 Teachers, (Tier 1 pricing) 1-50 participants</v>
      </c>
      <c r="O458" t="str">
        <f>CONCATENATE($A$12,", ",$C$11,", ",$E$11,", ",$G$15,", ",$I$11)</f>
        <v>SD, F2F, Aced, K8Tech, 1-50</v>
      </c>
      <c r="P458">
        <f t="shared" si="6"/>
        <v>27</v>
      </c>
    </row>
    <row r="459" spans="14:16" x14ac:dyDescent="0.25">
      <c r="N459" t="str">
        <f>CONCATENATE($B$12,", ",$D$11,", ",$F$11,", ",$H$15,", ",$J$12)</f>
        <v>Staff Development, Face to Face, Academic Content, K-8 Teachers, (Tier 2 pricing) 51-100 participants</v>
      </c>
      <c r="O459" t="str">
        <f>CONCATENATE($A$12,", ",$C$11,", ",$E$11,", ",$G$15,", ",$I$12)</f>
        <v>SD, F2F, Aced, K8Tech, 51-100</v>
      </c>
      <c r="P459">
        <f t="shared" ref="P459:P522" si="7">LEN(O459)</f>
        <v>29</v>
      </c>
    </row>
    <row r="460" spans="14:16" x14ac:dyDescent="0.25">
      <c r="N460" t="str">
        <f>CONCATENATE($B$12,", ",$D$11,", ",$F$11,", ",$H$15,", ",$J$13)</f>
        <v>Staff Development, Face to Face, Academic Content, K-8 Teachers, (Tier 3 pricing) 101-150 participants</v>
      </c>
      <c r="O460" t="str">
        <f>CONCATENATE($A$12,", ",$C$11,", ",$E$11,", ",$G$15,", ",$I$13)</f>
        <v>SD, F2F, Aced, K8Tech, 101-150</v>
      </c>
      <c r="P460">
        <f t="shared" si="7"/>
        <v>30</v>
      </c>
    </row>
    <row r="461" spans="14:16" x14ac:dyDescent="0.25">
      <c r="N461" t="str">
        <f>CONCATENATE($B$12,", ",$D$11,", ",$F$11,", ",$H$15,", ",$J$14)</f>
        <v>Staff Development, Face to Face, Academic Content, K-8 Teachers, (Tier 4 pricing) 151+ participants</v>
      </c>
      <c r="O461" t="str">
        <f>CONCATENATE($A$12,", ",$C$11,", ",$E$11,", ",$G$15,", ",$I$14)</f>
        <v>SD, F2F, Aced, K8Tech, 151+</v>
      </c>
      <c r="P461">
        <f t="shared" si="7"/>
        <v>27</v>
      </c>
    </row>
    <row r="462" spans="14:16" x14ac:dyDescent="0.25">
      <c r="N462" t="str">
        <f>CONCATENATE($B$12,", ",$D$11,", ",$F$11,", ",$H$16,", ",$J$11)</f>
        <v>Staff Development, Face to Face, Academic Content, K-12 Teachers, (Tier 1 pricing) 1-50 participants</v>
      </c>
      <c r="O462" t="str">
        <f>CONCATENATE($A$12,", ",$C$11,", ",$E$11,", ",$G$16,", ",$I$11)</f>
        <v>SD, F2F, Aced, K12Tech, 1-50</v>
      </c>
      <c r="P462">
        <f t="shared" si="7"/>
        <v>28</v>
      </c>
    </row>
    <row r="463" spans="14:16" x14ac:dyDescent="0.25">
      <c r="N463" t="str">
        <f>CONCATENATE($B$12,", ",$D$11,", ",$F$11,", ",$H$16,", ",$J$12)</f>
        <v>Staff Development, Face to Face, Academic Content, K-12 Teachers, (Tier 2 pricing) 51-100 participants</v>
      </c>
      <c r="O463" t="str">
        <f>CONCATENATE($A$12,", ",$C$11,", ",$E$11,", ",$G$16,", ",$I$12)</f>
        <v>SD, F2F, Aced, K12Tech, 51-100</v>
      </c>
      <c r="P463">
        <f t="shared" si="7"/>
        <v>30</v>
      </c>
    </row>
    <row r="464" spans="14:16" x14ac:dyDescent="0.25">
      <c r="N464" t="str">
        <f>CONCATENATE($B$12,", ",$D$11,", ",$F$11,", ",$H$16,", ",$J$13)</f>
        <v>Staff Development, Face to Face, Academic Content, K-12 Teachers, (Tier 3 pricing) 101-150 participants</v>
      </c>
      <c r="O464" t="str">
        <f>CONCATENATE($A$12,", ",$C$11,", ",$E$11,", ",$G$16,", ",$I$13)</f>
        <v>SD, F2F, Aced, K12Tech, 101-150</v>
      </c>
      <c r="P464">
        <f t="shared" si="7"/>
        <v>31</v>
      </c>
    </row>
    <row r="465" spans="14:16" x14ac:dyDescent="0.25">
      <c r="N465" t="str">
        <f>CONCATENATE($B$12,", ",$D$11,", ",$F$11,", ",$H$16,", ",$J$14)</f>
        <v>Staff Development, Face to Face, Academic Content, K-12 Teachers, (Tier 4 pricing) 151+ participants</v>
      </c>
      <c r="O465" t="str">
        <f>CONCATENATE($A$12,", ",$C$11,", ",$E$11,", ",$G$16,", ",$I$14)</f>
        <v>SD, F2F, Aced, K12Tech, 151+</v>
      </c>
      <c r="P465">
        <f t="shared" si="7"/>
        <v>28</v>
      </c>
    </row>
    <row r="466" spans="14:16" x14ac:dyDescent="0.25">
      <c r="N466" t="str">
        <f>CONCATENATE($B$12,", ",$D$11,", ",$F$11,", ",$H$17,", ",$J$11)</f>
        <v>Staff Development, Face to Face, Academic Content, 6-12 Teachers, (Tier 1 pricing) 1-50 participants</v>
      </c>
      <c r="O466" t="str">
        <f>CONCATENATE($A$12,", ",$C$11,", ",$E$11,", ",$G$17,", ",$I$11)</f>
        <v>SD, F2F, Aced, 6-12Tech, 1-50</v>
      </c>
      <c r="P466">
        <f t="shared" si="7"/>
        <v>29</v>
      </c>
    </row>
    <row r="467" spans="14:16" x14ac:dyDescent="0.25">
      <c r="N467" t="str">
        <f>CONCATENATE($B$12,", ",$D$11,", ",$F$11,", ",$H$17,", ",$J$12)</f>
        <v>Staff Development, Face to Face, Academic Content, 6-12 Teachers, (Tier 2 pricing) 51-100 participants</v>
      </c>
      <c r="O467" t="str">
        <f>CONCATENATE($A$12,", ",$C$11,", ",$E$11,", ",$G$17,", ",$I$12)</f>
        <v>SD, F2F, Aced, 6-12Tech, 51-100</v>
      </c>
      <c r="P467">
        <f t="shared" si="7"/>
        <v>31</v>
      </c>
    </row>
    <row r="468" spans="14:16" x14ac:dyDescent="0.25">
      <c r="N468" t="str">
        <f>CONCATENATE($B$12,", ",$D$11,", ",$F$11,", ",$H$17,", ",$J$13)</f>
        <v>Staff Development, Face to Face, Academic Content, 6-12 Teachers, (Tier 3 pricing) 101-150 participants</v>
      </c>
      <c r="O468" t="str">
        <f>CONCATENATE($A$12,", ",$C$11,", ",$E$11,", ",$G$17,", ",$I$13)</f>
        <v>SD, F2F, Aced, 6-12Tech, 101-150</v>
      </c>
      <c r="P468">
        <f t="shared" si="7"/>
        <v>32</v>
      </c>
    </row>
    <row r="469" spans="14:16" x14ac:dyDescent="0.25">
      <c r="N469" t="str">
        <f>CONCATENATE($B$12,", ",$D$11,", ",$F$11,", ",$H$17,", ",$J$14)</f>
        <v>Staff Development, Face to Face, Academic Content, 6-12 Teachers, (Tier 4 pricing) 151+ participants</v>
      </c>
      <c r="O469" t="str">
        <f>CONCATENATE($A$12,", ",$C$11,", ",$E$11,", ",$G$17,", ",$I$14)</f>
        <v>SD, F2F, Aced, 6-12Tech, 151+</v>
      </c>
      <c r="P469">
        <f t="shared" si="7"/>
        <v>29</v>
      </c>
    </row>
    <row r="470" spans="14:16" x14ac:dyDescent="0.25">
      <c r="N470" t="str">
        <f>CONCATENATE($B$12,", ",$D$11,", ",$F$11,", ",$H$18,", ",$J$11)</f>
        <v>Staff Development, Face to Face, Academic Content, Non-campus Based Instructional Support, (Tier 1 pricing) 1-50 participants</v>
      </c>
      <c r="O470" t="str">
        <f>CONCATENATE($A$12,", ",$C$11,", ",$E$11,", ",$G$18,", ",$I$11)</f>
        <v>SD, F2F, Aced, NonCamp, 1-50</v>
      </c>
      <c r="P470">
        <f t="shared" si="7"/>
        <v>28</v>
      </c>
    </row>
    <row r="471" spans="14:16" x14ac:dyDescent="0.25">
      <c r="N471" t="str">
        <f>CONCATENATE($B$12,", ",$D$11,", ",$F$11,", ",$H$18,", ",$J$12)</f>
        <v>Staff Development, Face to Face, Academic Content, Non-campus Based Instructional Support, (Tier 2 pricing) 51-100 participants</v>
      </c>
      <c r="O471" t="str">
        <f>CONCATENATE($A$12,", ",$C$11,", ",$E$11,", ",$G$18,", ",$I$12)</f>
        <v>SD, F2F, Aced, NonCamp, 51-100</v>
      </c>
      <c r="P471">
        <f t="shared" si="7"/>
        <v>30</v>
      </c>
    </row>
    <row r="472" spans="14:16" x14ac:dyDescent="0.25">
      <c r="N472" t="str">
        <f>CONCATENATE($B$12,", ",$D$11,", ",$F$11,", ",$H$18,", ",$J$13)</f>
        <v>Staff Development, Face to Face, Academic Content, Non-campus Based Instructional Support, (Tier 3 pricing) 101-150 participants</v>
      </c>
      <c r="O472" t="str">
        <f>CONCATENATE($A$12,", ",$C$11,", ",$E$11,", ",$G$18,", ",$I$13)</f>
        <v>SD, F2F, Aced, NonCamp, 101-150</v>
      </c>
      <c r="P472">
        <f t="shared" si="7"/>
        <v>31</v>
      </c>
    </row>
    <row r="473" spans="14:16" x14ac:dyDescent="0.25">
      <c r="N473" t="str">
        <f>CONCATENATE($B$12,", ",$D$11,", ",$F$11,", ",$H$18,", ",$J$14)</f>
        <v>Staff Development, Face to Face, Academic Content, Non-campus Based Instructional Support, (Tier 4 pricing) 151+ participants</v>
      </c>
      <c r="O473" t="str">
        <f>CONCATENATE($A$12,", ",$C$11,", ",$E$11,", ",$G$18,", ",$I$14)</f>
        <v>SD, F2F, Aced, NonCamp, 151+</v>
      </c>
      <c r="P473">
        <f t="shared" si="7"/>
        <v>28</v>
      </c>
    </row>
    <row r="474" spans="14:16" x14ac:dyDescent="0.25">
      <c r="N474" t="str">
        <f>CONCATENATE($B$12,", ",$D$11,", ",$F$11,", ",$H$19,", ",$J$11)</f>
        <v>Staff Development, Face to Face, Academic Content, Campus Based Instructional Support, (Tier 1 pricing) 1-50 participants</v>
      </c>
      <c r="O474" t="str">
        <f>CONCATENATE($A$12,", ",$C$11,", ",$E$11,", ",$G$19,", ",$I$11)</f>
        <v>SD, F2F, Aced, CampBas, 1-50</v>
      </c>
      <c r="P474">
        <f t="shared" si="7"/>
        <v>28</v>
      </c>
    </row>
    <row r="475" spans="14:16" x14ac:dyDescent="0.25">
      <c r="N475" t="str">
        <f>CONCATENATE($B$12,", ",$D$11,", ",$F$11,", ",$H$19,", ",$J$12)</f>
        <v>Staff Development, Face to Face, Academic Content, Campus Based Instructional Support, (Tier 2 pricing) 51-100 participants</v>
      </c>
      <c r="O475" t="str">
        <f>CONCATENATE($A$12,", ",$C$11,", ",$E$11,", ",$G$19,", ",$I$12)</f>
        <v>SD, F2F, Aced, CampBas, 51-100</v>
      </c>
      <c r="P475">
        <f t="shared" si="7"/>
        <v>30</v>
      </c>
    </row>
    <row r="476" spans="14:16" x14ac:dyDescent="0.25">
      <c r="N476" t="str">
        <f>CONCATENATE($B$12,", ",$D$11,", ",$F$11,", ",$H$19,", ",$J$13)</f>
        <v>Staff Development, Face to Face, Academic Content, Campus Based Instructional Support, (Tier 3 pricing) 101-150 participants</v>
      </c>
      <c r="O476" t="str">
        <f>CONCATENATE($A$12,", ",$C$11,", ",$E$11,", ",$G$19,", ",$I$13)</f>
        <v>SD, F2F, Aced, CampBas, 101-150</v>
      </c>
      <c r="P476">
        <f t="shared" si="7"/>
        <v>31</v>
      </c>
    </row>
    <row r="477" spans="14:16" x14ac:dyDescent="0.25">
      <c r="N477" t="str">
        <f>CONCATENATE($B$12,", ",$D$11,", ",$F$11,", ",$H$19,", ",$J$14)</f>
        <v>Staff Development, Face to Face, Academic Content, Campus Based Instructional Support, (Tier 4 pricing) 151+ participants</v>
      </c>
      <c r="O477" t="str">
        <f>CONCATENATE($A$12,", ",$C$11,", ",$E$11,", ",$G$19,", ",$I$14)</f>
        <v>SD, F2F, Aced, CampBas, 151+</v>
      </c>
      <c r="P477">
        <f t="shared" si="7"/>
        <v>28</v>
      </c>
    </row>
    <row r="478" spans="14:16" x14ac:dyDescent="0.25">
      <c r="N478" s="35" t="str">
        <f>CONCATENATE($B$12,", ",$D$11,", ",$F$12,", ",$H$11,", ",$J$11)</f>
        <v>Staff Development, Face to Face, Enrichment, Early Childhood Teachers, (Tier 1 pricing) 1-50 participants</v>
      </c>
      <c r="O478" s="35" t="str">
        <f>CONCATENATE($A$12,", ",$C$11,", ",$E$12,", ",$G$11,", ",$I$11)</f>
        <v>SD, F2F, Enri, EarChTech, 1-50</v>
      </c>
      <c r="P478">
        <f t="shared" si="7"/>
        <v>30</v>
      </c>
    </row>
    <row r="479" spans="14:16" x14ac:dyDescent="0.25">
      <c r="N479" s="35" t="str">
        <f>CONCATENATE($B$12,", ",$D$11,", ",$F$12,", ",$H$11,", ",$J$12)</f>
        <v>Staff Development, Face to Face, Enrichment, Early Childhood Teachers, (Tier 2 pricing) 51-100 participants</v>
      </c>
      <c r="O479" s="35" t="str">
        <f>CONCATENATE($A$12,", ",$C$11,", ",$E$12,", ",$G$11,", ",$I$12)</f>
        <v>SD, F2F, Enri, EarChTech, 51-100</v>
      </c>
      <c r="P479">
        <f t="shared" si="7"/>
        <v>32</v>
      </c>
    </row>
    <row r="480" spans="14:16" x14ac:dyDescent="0.25">
      <c r="N480" s="35" t="str">
        <f>CONCATENATE($B$12,", ",$D$11,", ",$F$12,", ",$H$11,", ",$J$13)</f>
        <v>Staff Development, Face to Face, Enrichment, Early Childhood Teachers, (Tier 3 pricing) 101-150 participants</v>
      </c>
      <c r="O480" s="35" t="str">
        <f>CONCATENATE($A$12,", ",$C$11,", ",$E$12,", ",$G$11,", ",$I$13)</f>
        <v>SD, F2F, Enri, EarChTech, 101-150</v>
      </c>
      <c r="P480">
        <f t="shared" si="7"/>
        <v>33</v>
      </c>
    </row>
    <row r="481" spans="14:16" x14ac:dyDescent="0.25">
      <c r="N481" s="35" t="str">
        <f>CONCATENATE($B$12,", ",$D$11,", ",$F$12,", ",$H$11,", ",$J$14)</f>
        <v>Staff Development, Face to Face, Enrichment, Early Childhood Teachers, (Tier 4 pricing) 151+ participants</v>
      </c>
      <c r="O481" s="35" t="str">
        <f>CONCATENATE($A$12,", ",$C$11,", ",$E$12,", ",$G$11,", ",$I$14)</f>
        <v>SD, F2F, Enri, EarChTech, 151+</v>
      </c>
      <c r="P481">
        <f t="shared" si="7"/>
        <v>30</v>
      </c>
    </row>
    <row r="482" spans="14:16" x14ac:dyDescent="0.25">
      <c r="N482" s="35" t="str">
        <f>CONCATENATE($B$12,", ",$D$11,", ",$F$12,", ",$H$12,", ",$J$11)</f>
        <v>Staff Development, Face to Face, Enrichment, K-5 Elementary Teachers, (Tier 1 pricing) 1-50 participants</v>
      </c>
      <c r="O482" s="35" t="str">
        <f>CONCATENATE($A$12,", ",$C$11,", ",$E$12,", ",$G$12,", ",$I$11)</f>
        <v>SD, F2F, Enri, k5Tech, 1-50</v>
      </c>
      <c r="P482">
        <f t="shared" si="7"/>
        <v>27</v>
      </c>
    </row>
    <row r="483" spans="14:16" x14ac:dyDescent="0.25">
      <c r="N483" s="35" t="str">
        <f>CONCATENATE($B$12,", ",$D$11,", ",$F$12,", ",$H$12,", ",$J$12)</f>
        <v>Staff Development, Face to Face, Enrichment, K-5 Elementary Teachers, (Tier 2 pricing) 51-100 participants</v>
      </c>
      <c r="O483" s="35" t="str">
        <f>CONCATENATE($A$12,", ",$C$11,", ",$E$12,", ",$G$12,", ",$I$12)</f>
        <v>SD, F2F, Enri, k5Tech, 51-100</v>
      </c>
      <c r="P483">
        <f t="shared" si="7"/>
        <v>29</v>
      </c>
    </row>
    <row r="484" spans="14:16" x14ac:dyDescent="0.25">
      <c r="N484" s="35" t="str">
        <f>CONCATENATE($B$12,", ",$D$11,", ",$F$12,", ",$H$12,", ",$J$13)</f>
        <v>Staff Development, Face to Face, Enrichment, K-5 Elementary Teachers, (Tier 3 pricing) 101-150 participants</v>
      </c>
      <c r="O484" s="35" t="str">
        <f>CONCATENATE($A$12,", ",$C$11,", ",$E$12,", ",$G$12,", ",$I$13)</f>
        <v>SD, F2F, Enri, k5Tech, 101-150</v>
      </c>
      <c r="P484">
        <f t="shared" si="7"/>
        <v>30</v>
      </c>
    </row>
    <row r="485" spans="14:16" x14ac:dyDescent="0.25">
      <c r="N485" s="35" t="str">
        <f>CONCATENATE($B$12,", ",$D$11,", ",$F$12,", ",$H$12,", ",$J$14)</f>
        <v>Staff Development, Face to Face, Enrichment, K-5 Elementary Teachers, (Tier 4 pricing) 151+ participants</v>
      </c>
      <c r="O485" s="35" t="str">
        <f>CONCATENATE($A$12,", ",$C$11,", ",$E$12,", ",$G$12,", ",$I$14)</f>
        <v>SD, F2F, Enri, k5Tech, 151+</v>
      </c>
      <c r="P485">
        <f t="shared" si="7"/>
        <v>27</v>
      </c>
    </row>
    <row r="486" spans="14:16" x14ac:dyDescent="0.25">
      <c r="N486" s="35" t="str">
        <f>CONCATENATE($B$12,", ",$D$11,", ",$F$12,", ",$H$13,", ",$J$11)</f>
        <v>Staff Development, Face to Face, Enrichment, 6-8 Middle School Teachers, (Tier 1 pricing) 1-50 participants</v>
      </c>
      <c r="O486" s="35" t="str">
        <f>CONCATENATE($A$12,", ",$C$11,", ",$E$12,", ",$G$13,", ",$I$11)</f>
        <v>SD, F2F, Enri, 6-8Tech, 1-50</v>
      </c>
      <c r="P486">
        <f t="shared" si="7"/>
        <v>28</v>
      </c>
    </row>
    <row r="487" spans="14:16" x14ac:dyDescent="0.25">
      <c r="N487" s="35" t="str">
        <f>CONCATENATE($B$12,", ",$D$11,", ",$F$12,", ",$H$13,", ",$J$12)</f>
        <v>Staff Development, Face to Face, Enrichment, 6-8 Middle School Teachers, (Tier 2 pricing) 51-100 participants</v>
      </c>
      <c r="O487" s="35" t="str">
        <f>CONCATENATE($A$12,", ",$C$11,", ",$E$12,", ",$G$13,", ",$I$12)</f>
        <v>SD, F2F, Enri, 6-8Tech, 51-100</v>
      </c>
      <c r="P487">
        <f t="shared" si="7"/>
        <v>30</v>
      </c>
    </row>
    <row r="488" spans="14:16" x14ac:dyDescent="0.25">
      <c r="N488" s="35" t="str">
        <f>CONCATENATE($B$12,", ",$D$11,", ",$F$12,", ",$H$13,", ",$J$13)</f>
        <v>Staff Development, Face to Face, Enrichment, 6-8 Middle School Teachers, (Tier 3 pricing) 101-150 participants</v>
      </c>
      <c r="O488" s="35" t="str">
        <f>CONCATENATE($A$12,", ",$C$11,", ",$E$12,", ",$G$13,", ",$I$13)</f>
        <v>SD, F2F, Enri, 6-8Tech, 101-150</v>
      </c>
      <c r="P488">
        <f t="shared" si="7"/>
        <v>31</v>
      </c>
    </row>
    <row r="489" spans="14:16" x14ac:dyDescent="0.25">
      <c r="N489" s="35" t="str">
        <f>CONCATENATE($B$12,", ",$D$11,", ",$F$12,", ",$H$13,", ",$J$14)</f>
        <v>Staff Development, Face to Face, Enrichment, 6-8 Middle School Teachers, (Tier 4 pricing) 151+ participants</v>
      </c>
      <c r="O489" s="35" t="str">
        <f>CONCATENATE($A$12,", ",$C$11,", ",$E$12,", ",$G$13,", ",$I$14)</f>
        <v>SD, F2F, Enri, 6-8Tech, 151+</v>
      </c>
      <c r="P489">
        <f t="shared" si="7"/>
        <v>28</v>
      </c>
    </row>
    <row r="490" spans="14:16" x14ac:dyDescent="0.25">
      <c r="N490" s="35" t="str">
        <f>CONCATENATE($B$12,", ",$D$11,", ",$F$12,", ",$H$14,", ",$J$11)</f>
        <v>Staff Development, Face to Face, Enrichment, 9-12 High School Teachers, (Tier 1 pricing) 1-50 participants</v>
      </c>
      <c r="O490" s="35" t="str">
        <f>CONCATENATE($A$12,", ",$C$11,", ",$E$12,", ",$G$14,", ",$I$11)</f>
        <v>SD, F2F, Enri, 9-12Tech, 1-50</v>
      </c>
      <c r="P490">
        <f t="shared" si="7"/>
        <v>29</v>
      </c>
    </row>
    <row r="491" spans="14:16" x14ac:dyDescent="0.25">
      <c r="N491" s="35" t="str">
        <f>CONCATENATE($B$12,", ",$D$11,", ",$F$12,", ",$H$14,", ",$J$12)</f>
        <v>Staff Development, Face to Face, Enrichment, 9-12 High School Teachers, (Tier 2 pricing) 51-100 participants</v>
      </c>
      <c r="O491" s="35" t="str">
        <f>CONCATENATE($A$12,", ",$C$11,", ",$E$12,", ",$G$14,", ",$I$12)</f>
        <v>SD, F2F, Enri, 9-12Tech, 51-100</v>
      </c>
      <c r="P491">
        <f t="shared" si="7"/>
        <v>31</v>
      </c>
    </row>
    <row r="492" spans="14:16" x14ac:dyDescent="0.25">
      <c r="N492" s="35" t="str">
        <f>CONCATENATE($B$12,", ",$D$11,", ",$F$12,", ",$H$14,", ",$J$13)</f>
        <v>Staff Development, Face to Face, Enrichment, 9-12 High School Teachers, (Tier 3 pricing) 101-150 participants</v>
      </c>
      <c r="O492" s="35" t="str">
        <f>CONCATENATE($A$12,", ",$C$11,", ",$E$12,", ",$G$14,", ",$I$13)</f>
        <v>SD, F2F, Enri, 9-12Tech, 101-150</v>
      </c>
      <c r="P492">
        <f t="shared" si="7"/>
        <v>32</v>
      </c>
    </row>
    <row r="493" spans="14:16" x14ac:dyDescent="0.25">
      <c r="N493" s="35" t="str">
        <f>CONCATENATE($B$12,", ",$D$11,", ",$F$12,", ",$H$14,", ",$J$14)</f>
        <v>Staff Development, Face to Face, Enrichment, 9-12 High School Teachers, (Tier 4 pricing) 151+ participants</v>
      </c>
      <c r="O493" s="35" t="str">
        <f>CONCATENATE($A$12,", ",$C$11,", ",$E$12,", ",$G$14,", ",$I$14)</f>
        <v>SD, F2F, Enri, 9-12Tech, 151+</v>
      </c>
      <c r="P493">
        <f t="shared" si="7"/>
        <v>29</v>
      </c>
    </row>
    <row r="494" spans="14:16" x14ac:dyDescent="0.25">
      <c r="N494" s="35" t="str">
        <f>CONCATENATE($B$12,", ",$D$11,", ",$F$12,", ",$H$15,", ",$J$11)</f>
        <v>Staff Development, Face to Face, Enrichment, K-8 Teachers, (Tier 1 pricing) 1-50 participants</v>
      </c>
      <c r="O494" s="35" t="str">
        <f>CONCATENATE($A$12,", ",$C$11,", ",$E$12,", ",$G$15,", ",$I$11)</f>
        <v>SD, F2F, Enri, K8Tech, 1-50</v>
      </c>
      <c r="P494">
        <f t="shared" si="7"/>
        <v>27</v>
      </c>
    </row>
    <row r="495" spans="14:16" x14ac:dyDescent="0.25">
      <c r="N495" s="35" t="str">
        <f>CONCATENATE($B$12,", ",$D$11,", ",$F$12,", ",$H$15,", ",$J$12)</f>
        <v>Staff Development, Face to Face, Enrichment, K-8 Teachers, (Tier 2 pricing) 51-100 participants</v>
      </c>
      <c r="O495" s="35" t="str">
        <f>CONCATENATE($A$12,", ",$C$11,", ",$E$12,", ",$G$15,", ",$I$12)</f>
        <v>SD, F2F, Enri, K8Tech, 51-100</v>
      </c>
      <c r="P495">
        <f t="shared" si="7"/>
        <v>29</v>
      </c>
    </row>
    <row r="496" spans="14:16" x14ac:dyDescent="0.25">
      <c r="N496" s="35" t="str">
        <f>CONCATENATE($B$12,", ",$D$11,", ",$F$12,", ",$H$15,", ",$J$13)</f>
        <v>Staff Development, Face to Face, Enrichment, K-8 Teachers, (Tier 3 pricing) 101-150 participants</v>
      </c>
      <c r="O496" s="35" t="str">
        <f>CONCATENATE($A$12,", ",$C$11,", ",$E$12,", ",$G$15,", ",$I$13)</f>
        <v>SD, F2F, Enri, K8Tech, 101-150</v>
      </c>
      <c r="P496">
        <f t="shared" si="7"/>
        <v>30</v>
      </c>
    </row>
    <row r="497" spans="14:16" x14ac:dyDescent="0.25">
      <c r="N497" s="35" t="str">
        <f>CONCATENATE($B$12,", ",$D$11,", ",$F$12,", ",$H$15,", ",$J$14)</f>
        <v>Staff Development, Face to Face, Enrichment, K-8 Teachers, (Tier 4 pricing) 151+ participants</v>
      </c>
      <c r="O497" s="35" t="str">
        <f>CONCATENATE($A$12,", ",$C$11,", ",$E$12,", ",$G$15,", ",$I$14)</f>
        <v>SD, F2F, Enri, K8Tech, 151+</v>
      </c>
      <c r="P497">
        <f t="shared" si="7"/>
        <v>27</v>
      </c>
    </row>
    <row r="498" spans="14:16" x14ac:dyDescent="0.25">
      <c r="N498" s="35" t="str">
        <f>CONCATENATE($B$12,", ",$D$11,", ",$F$12,", ",$H$16,", ",$J$11)</f>
        <v>Staff Development, Face to Face, Enrichment, K-12 Teachers, (Tier 1 pricing) 1-50 participants</v>
      </c>
      <c r="O498" s="35" t="str">
        <f>CONCATENATE($A$12,", ",$C$11,", ",$E$12,", ",$G$16,", ",$I$11)</f>
        <v>SD, F2F, Enri, K12Tech, 1-50</v>
      </c>
      <c r="P498">
        <f t="shared" si="7"/>
        <v>28</v>
      </c>
    </row>
    <row r="499" spans="14:16" x14ac:dyDescent="0.25">
      <c r="N499" s="35" t="str">
        <f>CONCATENATE($B$12,", ",$D$11,", ",$F$12,", ",$H$16,", ",$J$12)</f>
        <v>Staff Development, Face to Face, Enrichment, K-12 Teachers, (Tier 2 pricing) 51-100 participants</v>
      </c>
      <c r="O499" s="35" t="str">
        <f>CONCATENATE($A$12,", ",$C$11,", ",$E$12,", ",$G$16,", ",$I$12)</f>
        <v>SD, F2F, Enri, K12Tech, 51-100</v>
      </c>
      <c r="P499">
        <f t="shared" si="7"/>
        <v>30</v>
      </c>
    </row>
    <row r="500" spans="14:16" x14ac:dyDescent="0.25">
      <c r="N500" s="35" t="str">
        <f>CONCATENATE($B$12,", ",$D$11,", ",$F$12,", ",$H$16,", ",$J$13)</f>
        <v>Staff Development, Face to Face, Enrichment, K-12 Teachers, (Tier 3 pricing) 101-150 participants</v>
      </c>
      <c r="O500" s="35" t="str">
        <f>CONCATENATE($A$12,", ",$C$11,", ",$E$12,", ",$G$16,", ",$I$13)</f>
        <v>SD, F2F, Enri, K12Tech, 101-150</v>
      </c>
      <c r="P500">
        <f t="shared" si="7"/>
        <v>31</v>
      </c>
    </row>
    <row r="501" spans="14:16" x14ac:dyDescent="0.25">
      <c r="N501" s="35" t="str">
        <f>CONCATENATE($B$12,", ",$D$11,", ",$F$12,", ",$H$16,", ",$J$14)</f>
        <v>Staff Development, Face to Face, Enrichment, K-12 Teachers, (Tier 4 pricing) 151+ participants</v>
      </c>
      <c r="O501" s="35" t="str">
        <f>CONCATENATE($A$12,", ",$C$11,", ",$E$12,", ",$G$16,", ",$I$14)</f>
        <v>SD, F2F, Enri, K12Tech, 151+</v>
      </c>
      <c r="P501">
        <f t="shared" si="7"/>
        <v>28</v>
      </c>
    </row>
    <row r="502" spans="14:16" x14ac:dyDescent="0.25">
      <c r="N502" s="35" t="str">
        <f>CONCATENATE($B$12,", ",$D$11,", ",$F$12,", ",$H$17,", ",$J$11)</f>
        <v>Staff Development, Face to Face, Enrichment, 6-12 Teachers, (Tier 1 pricing) 1-50 participants</v>
      </c>
      <c r="O502" s="35" t="str">
        <f>CONCATENATE($A$12,", ",$C$11,", ",$E$12,", ",$G$17,", ",$I$11)</f>
        <v>SD, F2F, Enri, 6-12Tech, 1-50</v>
      </c>
      <c r="P502">
        <f t="shared" si="7"/>
        <v>29</v>
      </c>
    </row>
    <row r="503" spans="14:16" x14ac:dyDescent="0.25">
      <c r="N503" s="35" t="str">
        <f>CONCATENATE($B$12,", ",$D$11,", ",$F$12,", ",$H$17,", ",$J$12)</f>
        <v>Staff Development, Face to Face, Enrichment, 6-12 Teachers, (Tier 2 pricing) 51-100 participants</v>
      </c>
      <c r="O503" s="35" t="str">
        <f>CONCATENATE($A$12,", ",$C$11,", ",$E$12,", ",$G$17,", ",$I$12)</f>
        <v>SD, F2F, Enri, 6-12Tech, 51-100</v>
      </c>
      <c r="P503">
        <f t="shared" si="7"/>
        <v>31</v>
      </c>
    </row>
    <row r="504" spans="14:16" x14ac:dyDescent="0.25">
      <c r="N504" s="35" t="str">
        <f>CONCATENATE($B$12,", ",$D$11,", ",$F$12,", ",$H$17,", ",$J$13)</f>
        <v>Staff Development, Face to Face, Enrichment, 6-12 Teachers, (Tier 3 pricing) 101-150 participants</v>
      </c>
      <c r="O504" s="35" t="str">
        <f>CONCATENATE($A$12,", ",$C$11,", ",$E$12,", ",$G$17,", ",$I$13)</f>
        <v>SD, F2F, Enri, 6-12Tech, 101-150</v>
      </c>
      <c r="P504">
        <f t="shared" si="7"/>
        <v>32</v>
      </c>
    </row>
    <row r="505" spans="14:16" x14ac:dyDescent="0.25">
      <c r="N505" s="35" t="str">
        <f>CONCATENATE($B$12,", ",$D$11,", ",$F$12,", ",$H$17,", ",$J$14)</f>
        <v>Staff Development, Face to Face, Enrichment, 6-12 Teachers, (Tier 4 pricing) 151+ participants</v>
      </c>
      <c r="O505" s="35" t="str">
        <f>CONCATENATE($A$12,", ",$C$11,", ",$E$12,", ",$G$17,", ",$I$14)</f>
        <v>SD, F2F, Enri, 6-12Tech, 151+</v>
      </c>
      <c r="P505">
        <f t="shared" si="7"/>
        <v>29</v>
      </c>
    </row>
    <row r="506" spans="14:16" x14ac:dyDescent="0.25">
      <c r="N506" s="35" t="str">
        <f>CONCATENATE($B$12,", ",$D$11,", ",$F$12,", ",$H$18,", ",$J$11)</f>
        <v>Staff Development, Face to Face, Enrichment, Non-campus Based Instructional Support, (Tier 1 pricing) 1-50 participants</v>
      </c>
      <c r="O506" s="35" t="str">
        <f>CONCATENATE($A$12,", ",$C$11,", ",$E$12,", ",$G$18,", ",$I$11)</f>
        <v>SD, F2F, Enri, NonCamp, 1-50</v>
      </c>
      <c r="P506">
        <f t="shared" si="7"/>
        <v>28</v>
      </c>
    </row>
    <row r="507" spans="14:16" x14ac:dyDescent="0.25">
      <c r="N507" s="35" t="str">
        <f>CONCATENATE($B$12,", ",$D$11,", ",$F$12,", ",$H$18,", ",$J$12)</f>
        <v>Staff Development, Face to Face, Enrichment, Non-campus Based Instructional Support, (Tier 2 pricing) 51-100 participants</v>
      </c>
      <c r="O507" s="35" t="str">
        <f>CONCATENATE($A$12,", ",$C$11,", ",$E$12,", ",$G$18,", ",$I$12)</f>
        <v>SD, F2F, Enri, NonCamp, 51-100</v>
      </c>
      <c r="P507">
        <f t="shared" si="7"/>
        <v>30</v>
      </c>
    </row>
    <row r="508" spans="14:16" x14ac:dyDescent="0.25">
      <c r="N508" s="35" t="str">
        <f>CONCATENATE($B$12,", ",$D$11,", ",$F$12,", ",$H$18,", ",$J$13)</f>
        <v>Staff Development, Face to Face, Enrichment, Non-campus Based Instructional Support, (Tier 3 pricing) 101-150 participants</v>
      </c>
      <c r="O508" s="35" t="str">
        <f>CONCATENATE($A$12,", ",$C$11,", ",$E$12,", ",$G$18,", ",$I$13)</f>
        <v>SD, F2F, Enri, NonCamp, 101-150</v>
      </c>
      <c r="P508">
        <f t="shared" si="7"/>
        <v>31</v>
      </c>
    </row>
    <row r="509" spans="14:16" x14ac:dyDescent="0.25">
      <c r="N509" s="35" t="str">
        <f>CONCATENATE($B$12,", ",$D$11,", ",$F$12,", ",$H$18,", ",$J$14)</f>
        <v>Staff Development, Face to Face, Enrichment, Non-campus Based Instructional Support, (Tier 4 pricing) 151+ participants</v>
      </c>
      <c r="O509" s="35" t="str">
        <f>CONCATENATE($A$12,", ",$C$11,", ",$E$12,", ",$G$18,", ",$I$14)</f>
        <v>SD, F2F, Enri, NonCamp, 151+</v>
      </c>
      <c r="P509">
        <f t="shared" si="7"/>
        <v>28</v>
      </c>
    </row>
    <row r="510" spans="14:16" x14ac:dyDescent="0.25">
      <c r="N510" s="35" t="str">
        <f>CONCATENATE($B$12,", ",$D$11,", ",$F$12,", ",$H$19,", ",$J$11)</f>
        <v>Staff Development, Face to Face, Enrichment, Campus Based Instructional Support, (Tier 1 pricing) 1-50 participants</v>
      </c>
      <c r="O510" s="35" t="str">
        <f>CONCATENATE($A$12,", ",$C$11,", ",$E$12,", ",$G$19,", ",$I$11)</f>
        <v>SD, F2F, Enri, CampBas, 1-50</v>
      </c>
      <c r="P510">
        <f t="shared" si="7"/>
        <v>28</v>
      </c>
    </row>
    <row r="511" spans="14:16" x14ac:dyDescent="0.25">
      <c r="N511" s="35" t="str">
        <f>CONCATENATE($B$12,", ",$D$11,", ",$F$12,", ",$H$19,", ",$J$12)</f>
        <v>Staff Development, Face to Face, Enrichment, Campus Based Instructional Support, (Tier 2 pricing) 51-100 participants</v>
      </c>
      <c r="O511" s="35" t="str">
        <f>CONCATENATE($A$12,", ",$C$11,", ",$E$12,", ",$G$19,", ",$I$12)</f>
        <v>SD, F2F, Enri, CampBas, 51-100</v>
      </c>
      <c r="P511">
        <f t="shared" si="7"/>
        <v>30</v>
      </c>
    </row>
    <row r="512" spans="14:16" x14ac:dyDescent="0.25">
      <c r="N512" s="35" t="str">
        <f>CONCATENATE($B$12,", ",$D$11,", ",$F$12,", ",$H$19,", ",$J$13)</f>
        <v>Staff Development, Face to Face, Enrichment, Campus Based Instructional Support, (Tier 3 pricing) 101-150 participants</v>
      </c>
      <c r="O512" s="35" t="str">
        <f>CONCATENATE($A$12,", ",$C$11,", ",$E$12,", ",$G$19,", ",$I$13)</f>
        <v>SD, F2F, Enri, CampBas, 101-150</v>
      </c>
      <c r="P512">
        <f t="shared" si="7"/>
        <v>31</v>
      </c>
    </row>
    <row r="513" spans="14:16" x14ac:dyDescent="0.25">
      <c r="N513" s="35" t="str">
        <f>CONCATENATE($B$12,", ",$D$11,", ",$F$12,", ",$H$19,", ",$J$14)</f>
        <v>Staff Development, Face to Face, Enrichment, Campus Based Instructional Support, (Tier 4 pricing) 151+ participants</v>
      </c>
      <c r="O513" s="35" t="str">
        <f>CONCATENATE($A$12,", ",$C$11,", ",$E$12,", ",$G$19,", ",$I$14)</f>
        <v>SD, F2F, Enri, CampBas, 151+</v>
      </c>
      <c r="P513">
        <f t="shared" si="7"/>
        <v>28</v>
      </c>
    </row>
    <row r="514" spans="14:16" x14ac:dyDescent="0.25">
      <c r="N514" s="38" t="str">
        <f>CONCATENATE($B$12,", ",$D$11,", ",$F$13,", ",$H$11,", ",$J$11)</f>
        <v>Staff Development, Face to Face, Effective Practice, Early Childhood Teachers, (Tier 1 pricing) 1-50 participants</v>
      </c>
      <c r="O514" s="38" t="str">
        <f>CONCATENATE($A$12,", ",$C$11,", ",$E$13,", ",$G$11,", ",$I$11)</f>
        <v>SD, F2F, EffPra, EarChTech, 1-50</v>
      </c>
      <c r="P514">
        <f t="shared" si="7"/>
        <v>32</v>
      </c>
    </row>
    <row r="515" spans="14:16" x14ac:dyDescent="0.25">
      <c r="N515" s="38" t="str">
        <f>CONCATENATE($B$12,", ",$D$11,", ",$F$13,", ",$H$11,", ",$J$12)</f>
        <v>Staff Development, Face to Face, Effective Practice, Early Childhood Teachers, (Tier 2 pricing) 51-100 participants</v>
      </c>
      <c r="O515" s="38" t="str">
        <f>CONCATENATE($A$12,", ",$C$11,", ",$E$13,", ",$G$11,", ",$I$12)</f>
        <v>SD, F2F, EffPra, EarChTech, 51-100</v>
      </c>
      <c r="P515">
        <f t="shared" si="7"/>
        <v>34</v>
      </c>
    </row>
    <row r="516" spans="14:16" x14ac:dyDescent="0.25">
      <c r="N516" s="38" t="str">
        <f>CONCATENATE($B$12,", ",$D$11,", ",$F$13,", ",$H$11,", ",$J$13)</f>
        <v>Staff Development, Face to Face, Effective Practice, Early Childhood Teachers, (Tier 3 pricing) 101-150 participants</v>
      </c>
      <c r="O516" s="38" t="str">
        <f>CONCATENATE($A$12,", ",$C$11,", ",$E$13,", ",$G$11,", ",$I$13)</f>
        <v>SD, F2F, EffPra, EarChTech, 101-150</v>
      </c>
      <c r="P516">
        <f t="shared" si="7"/>
        <v>35</v>
      </c>
    </row>
    <row r="517" spans="14:16" x14ac:dyDescent="0.25">
      <c r="N517" s="38" t="str">
        <f>CONCATENATE($B$12,", ",$D$11,", ",$F$13,", ",$H$11,", ",$J$14)</f>
        <v>Staff Development, Face to Face, Effective Practice, Early Childhood Teachers, (Tier 4 pricing) 151+ participants</v>
      </c>
      <c r="O517" s="38" t="str">
        <f>CONCATENATE($A$12,", ",$C$11,", ",$E$13,", ",$G$11,", ",$I$14)</f>
        <v>SD, F2F, EffPra, EarChTech, 151+</v>
      </c>
      <c r="P517">
        <f t="shared" si="7"/>
        <v>32</v>
      </c>
    </row>
    <row r="518" spans="14:16" x14ac:dyDescent="0.25">
      <c r="N518" s="38" t="str">
        <f>CONCATENATE($B$12,", ",$D$11,", ",$F$13,", ",$H$12,", ",$J$11)</f>
        <v>Staff Development, Face to Face, Effective Practice, K-5 Elementary Teachers, (Tier 1 pricing) 1-50 participants</v>
      </c>
      <c r="O518" s="38" t="str">
        <f>CONCATENATE($A$12,", ",$C$11,", ",$E$13,", ",$G$12,", ",$I$11)</f>
        <v>SD, F2F, EffPra, k5Tech, 1-50</v>
      </c>
      <c r="P518">
        <f t="shared" si="7"/>
        <v>29</v>
      </c>
    </row>
    <row r="519" spans="14:16" x14ac:dyDescent="0.25">
      <c r="N519" s="38" t="str">
        <f>CONCATENATE($B$12,", ",$D$11,", ",$F$13,", ",$H$12,", ",$J$12)</f>
        <v>Staff Development, Face to Face, Effective Practice, K-5 Elementary Teachers, (Tier 2 pricing) 51-100 participants</v>
      </c>
      <c r="O519" s="38" t="str">
        <f>CONCATENATE($A$12,", ",$C$11,", ",$E$13,", ",$G$12,", ",$I$12)</f>
        <v>SD, F2F, EffPra, k5Tech, 51-100</v>
      </c>
      <c r="P519">
        <f t="shared" si="7"/>
        <v>31</v>
      </c>
    </row>
    <row r="520" spans="14:16" x14ac:dyDescent="0.25">
      <c r="N520" s="38" t="str">
        <f>CONCATENATE($B$12,", ",$D$11,", ",$F$13,", ",$H$12,", ",$J$13)</f>
        <v>Staff Development, Face to Face, Effective Practice, K-5 Elementary Teachers, (Tier 3 pricing) 101-150 participants</v>
      </c>
      <c r="O520" s="38" t="str">
        <f>CONCATENATE($A$12,", ",$C$11,", ",$E$13,", ",$G$12,", ",$I$13)</f>
        <v>SD, F2F, EffPra, k5Tech, 101-150</v>
      </c>
      <c r="P520">
        <f t="shared" si="7"/>
        <v>32</v>
      </c>
    </row>
    <row r="521" spans="14:16" x14ac:dyDescent="0.25">
      <c r="N521" s="38" t="str">
        <f>CONCATENATE($B$12,", ",$D$11,", ",$F$13,", ",$H$12,", ",$J$14)</f>
        <v>Staff Development, Face to Face, Effective Practice, K-5 Elementary Teachers, (Tier 4 pricing) 151+ participants</v>
      </c>
      <c r="O521" s="38" t="str">
        <f>CONCATENATE($A$12,", ",$C$11,", ",$E$13,", ",$G$12,", ",$I$14)</f>
        <v>SD, F2F, EffPra, k5Tech, 151+</v>
      </c>
      <c r="P521">
        <f t="shared" si="7"/>
        <v>29</v>
      </c>
    </row>
    <row r="522" spans="14:16" x14ac:dyDescent="0.25">
      <c r="N522" s="38" t="str">
        <f>CONCATENATE($B$12,", ",$D$11,", ",$F$13,", ",$H$13,", ",$J$11)</f>
        <v>Staff Development, Face to Face, Effective Practice, 6-8 Middle School Teachers, (Tier 1 pricing) 1-50 participants</v>
      </c>
      <c r="O522" s="38" t="str">
        <f>CONCATENATE($A$12,", ",$C$11,", ",$E$13,", ",$G$13,", ",$I$11)</f>
        <v>SD, F2F, EffPra, 6-8Tech, 1-50</v>
      </c>
      <c r="P522">
        <f t="shared" si="7"/>
        <v>30</v>
      </c>
    </row>
    <row r="523" spans="14:16" x14ac:dyDescent="0.25">
      <c r="N523" s="38" t="str">
        <f>CONCATENATE($B$12,", ",$D$11,", ",$F$13,", ",$H$13,", ",$J$12)</f>
        <v>Staff Development, Face to Face, Effective Practice, 6-8 Middle School Teachers, (Tier 2 pricing) 51-100 participants</v>
      </c>
      <c r="O523" s="38" t="str">
        <f>CONCATENATE($A$12,", ",$C$11,", ",$E$13,", ",$G$13,", ",$I$12)</f>
        <v>SD, F2F, EffPra, 6-8Tech, 51-100</v>
      </c>
      <c r="P523">
        <f t="shared" ref="P523:P586" si="8">LEN(O523)</f>
        <v>32</v>
      </c>
    </row>
    <row r="524" spans="14:16" x14ac:dyDescent="0.25">
      <c r="N524" s="38" t="str">
        <f>CONCATENATE($B$12,", ",$D$11,", ",$F$13,", ",$H$13,", ",$J$13)</f>
        <v>Staff Development, Face to Face, Effective Practice, 6-8 Middle School Teachers, (Tier 3 pricing) 101-150 participants</v>
      </c>
      <c r="O524" s="38" t="str">
        <f>CONCATENATE($A$12,", ",$C$11,", ",$E$13,", ",$G$13,", ",$I$13)</f>
        <v>SD, F2F, EffPra, 6-8Tech, 101-150</v>
      </c>
      <c r="P524">
        <f t="shared" si="8"/>
        <v>33</v>
      </c>
    </row>
    <row r="525" spans="14:16" x14ac:dyDescent="0.25">
      <c r="N525" s="38" t="str">
        <f>CONCATENATE($B$12,", ",$D$11,", ",$F$13,", ",$H$13,", ",$J$14)</f>
        <v>Staff Development, Face to Face, Effective Practice, 6-8 Middle School Teachers, (Tier 4 pricing) 151+ participants</v>
      </c>
      <c r="O525" s="38" t="str">
        <f>CONCATENATE($A$12,", ",$C$11,", ",$E$13,", ",$G$13,", ",$I$14)</f>
        <v>SD, F2F, EffPra, 6-8Tech, 151+</v>
      </c>
      <c r="P525">
        <f t="shared" si="8"/>
        <v>30</v>
      </c>
    </row>
    <row r="526" spans="14:16" x14ac:dyDescent="0.25">
      <c r="N526" s="38" t="str">
        <f>CONCATENATE($B$12,", ",$D$11,", ",$F$13,", ",$H$14,", ",$J$11)</f>
        <v>Staff Development, Face to Face, Effective Practice, 9-12 High School Teachers, (Tier 1 pricing) 1-50 participants</v>
      </c>
      <c r="O526" s="38" t="str">
        <f>CONCATENATE($A$12,", ",$C$11,", ",$E$13,", ",$G$14,", ",$I$11)</f>
        <v>SD, F2F, EffPra, 9-12Tech, 1-50</v>
      </c>
      <c r="P526">
        <f t="shared" si="8"/>
        <v>31</v>
      </c>
    </row>
    <row r="527" spans="14:16" x14ac:dyDescent="0.25">
      <c r="N527" s="38" t="str">
        <f>CONCATENATE($B$12,", ",$D$11,", ",$F$13,", ",$H$14,", ",$J$12)</f>
        <v>Staff Development, Face to Face, Effective Practice, 9-12 High School Teachers, (Tier 2 pricing) 51-100 participants</v>
      </c>
      <c r="O527" s="38" t="str">
        <f>CONCATENATE($A$12,", ",$C$11,", ",$E$13,", ",$G$14,", ",$I$12)</f>
        <v>SD, F2F, EffPra, 9-12Tech, 51-100</v>
      </c>
      <c r="P527">
        <f t="shared" si="8"/>
        <v>33</v>
      </c>
    </row>
    <row r="528" spans="14:16" x14ac:dyDescent="0.25">
      <c r="N528" s="38" t="str">
        <f>CONCATENATE($B$12,", ",$D$11,", ",$F$13,", ",$H$14,", ",$J$13)</f>
        <v>Staff Development, Face to Face, Effective Practice, 9-12 High School Teachers, (Tier 3 pricing) 101-150 participants</v>
      </c>
      <c r="O528" s="38" t="str">
        <f>CONCATENATE($A$12,", ",$C$11,", ",$E$13,", ",$G$14,", ",$I$13)</f>
        <v>SD, F2F, EffPra, 9-12Tech, 101-150</v>
      </c>
      <c r="P528">
        <f t="shared" si="8"/>
        <v>34</v>
      </c>
    </row>
    <row r="529" spans="14:16" x14ac:dyDescent="0.25">
      <c r="N529" s="38" t="str">
        <f>CONCATENATE($B$12,", ",$D$11,", ",$F$13,", ",$H$14,", ",$J$14)</f>
        <v>Staff Development, Face to Face, Effective Practice, 9-12 High School Teachers, (Tier 4 pricing) 151+ participants</v>
      </c>
      <c r="O529" s="38" t="str">
        <f>CONCATENATE($A$12,", ",$C$11,", ",$E$13,", ",$G$14,", ",$I$14)</f>
        <v>SD, F2F, EffPra, 9-12Tech, 151+</v>
      </c>
      <c r="P529">
        <f t="shared" si="8"/>
        <v>31</v>
      </c>
    </row>
    <row r="530" spans="14:16" x14ac:dyDescent="0.25">
      <c r="N530" s="38" t="str">
        <f>CONCATENATE($B$12,", ",$D$11,", ",$F$13,", ",$H$15,", ",$J$11)</f>
        <v>Staff Development, Face to Face, Effective Practice, K-8 Teachers, (Tier 1 pricing) 1-50 participants</v>
      </c>
      <c r="O530" s="38" t="str">
        <f>CONCATENATE($A$12,", ",$C$11,", ",$E$13,", ",$G$15,", ",$I$11)</f>
        <v>SD, F2F, EffPra, K8Tech, 1-50</v>
      </c>
      <c r="P530">
        <f t="shared" si="8"/>
        <v>29</v>
      </c>
    </row>
    <row r="531" spans="14:16" x14ac:dyDescent="0.25">
      <c r="N531" s="38" t="str">
        <f>CONCATENATE($B$12,", ",$D$11,", ",$F$13,", ",$H$15,", ",$J$12)</f>
        <v>Staff Development, Face to Face, Effective Practice, K-8 Teachers, (Tier 2 pricing) 51-100 participants</v>
      </c>
      <c r="O531" s="38" t="str">
        <f>CONCATENATE($A$12,", ",$C$11,", ",$E$13,", ",$G$15,", ",$I$12)</f>
        <v>SD, F2F, EffPra, K8Tech, 51-100</v>
      </c>
      <c r="P531">
        <f t="shared" si="8"/>
        <v>31</v>
      </c>
    </row>
    <row r="532" spans="14:16" x14ac:dyDescent="0.25">
      <c r="N532" s="38" t="str">
        <f>CONCATENATE($B$12,", ",$D$11,", ",$F$13,", ",$H$15,", ",$J$13)</f>
        <v>Staff Development, Face to Face, Effective Practice, K-8 Teachers, (Tier 3 pricing) 101-150 participants</v>
      </c>
      <c r="O532" s="38" t="str">
        <f>CONCATENATE($A$12,", ",$C$11,", ",$E$13,", ",$G$15,", ",$I$13)</f>
        <v>SD, F2F, EffPra, K8Tech, 101-150</v>
      </c>
      <c r="P532">
        <f t="shared" si="8"/>
        <v>32</v>
      </c>
    </row>
    <row r="533" spans="14:16" x14ac:dyDescent="0.25">
      <c r="N533" s="38" t="str">
        <f>CONCATENATE($B$12,", ",$D$11,", ",$F$13,", ",$H$15,", ",$J$14)</f>
        <v>Staff Development, Face to Face, Effective Practice, K-8 Teachers, (Tier 4 pricing) 151+ participants</v>
      </c>
      <c r="O533" s="38" t="str">
        <f>CONCATENATE($A$12,", ",$C$11,", ",$E$13,", ",$G$15,", ",$I$14)</f>
        <v>SD, F2F, EffPra, K8Tech, 151+</v>
      </c>
      <c r="P533">
        <f t="shared" si="8"/>
        <v>29</v>
      </c>
    </row>
    <row r="534" spans="14:16" x14ac:dyDescent="0.25">
      <c r="N534" s="38" t="str">
        <f>CONCATENATE($B$12,", ",$D$11,", ",$F$13,", ",$H$16,", ",$J$11)</f>
        <v>Staff Development, Face to Face, Effective Practice, K-12 Teachers, (Tier 1 pricing) 1-50 participants</v>
      </c>
      <c r="O534" s="38" t="str">
        <f>CONCATENATE($A$12,", ",$C$11,", ",$E$13,", ",$G$16,", ",$I$11)</f>
        <v>SD, F2F, EffPra, K12Tech, 1-50</v>
      </c>
      <c r="P534">
        <f t="shared" si="8"/>
        <v>30</v>
      </c>
    </row>
    <row r="535" spans="14:16" x14ac:dyDescent="0.25">
      <c r="N535" s="38" t="str">
        <f>CONCATENATE($B$12,", ",$D$11,", ",$F$13,", ",$H$16,", ",$J$12)</f>
        <v>Staff Development, Face to Face, Effective Practice, K-12 Teachers, (Tier 2 pricing) 51-100 participants</v>
      </c>
      <c r="O535" s="38" t="str">
        <f>CONCATENATE($A$12,", ",$C$11,", ",$E$13,", ",$G$16,", ",$I$12)</f>
        <v>SD, F2F, EffPra, K12Tech, 51-100</v>
      </c>
      <c r="P535">
        <f t="shared" si="8"/>
        <v>32</v>
      </c>
    </row>
    <row r="536" spans="14:16" x14ac:dyDescent="0.25">
      <c r="N536" s="38" t="str">
        <f>CONCATENATE($B$12,", ",$D$11,", ",$F$13,", ",$H$16,", ",$J$13)</f>
        <v>Staff Development, Face to Face, Effective Practice, K-12 Teachers, (Tier 3 pricing) 101-150 participants</v>
      </c>
      <c r="O536" s="38" t="str">
        <f>CONCATENATE($A$12,", ",$C$11,", ",$E$13,", ",$G$16,", ",$I$13)</f>
        <v>SD, F2F, EffPra, K12Tech, 101-150</v>
      </c>
      <c r="P536">
        <f t="shared" si="8"/>
        <v>33</v>
      </c>
    </row>
    <row r="537" spans="14:16" x14ac:dyDescent="0.25">
      <c r="N537" s="38" t="str">
        <f>CONCATENATE($B$12,", ",$D$11,", ",$F$13,", ",$H$16,", ",$J$14)</f>
        <v>Staff Development, Face to Face, Effective Practice, K-12 Teachers, (Tier 4 pricing) 151+ participants</v>
      </c>
      <c r="O537" s="38" t="str">
        <f>CONCATENATE($A$12,", ",$C$11,", ",$E$13,", ",$G$16,", ",$I$14)</f>
        <v>SD, F2F, EffPra, K12Tech, 151+</v>
      </c>
      <c r="P537">
        <f t="shared" si="8"/>
        <v>30</v>
      </c>
    </row>
    <row r="538" spans="14:16" x14ac:dyDescent="0.25">
      <c r="N538" s="38" t="str">
        <f>CONCATENATE($B$12,", ",$D$11,", ",$F$13,", ",$H$17,", ",$J$11)</f>
        <v>Staff Development, Face to Face, Effective Practice, 6-12 Teachers, (Tier 1 pricing) 1-50 participants</v>
      </c>
      <c r="O538" s="38" t="str">
        <f>CONCATENATE($A$12,", ",$C$11,", ",$E$13,", ",$G$17,", ",$I$11)</f>
        <v>SD, F2F, EffPra, 6-12Tech, 1-50</v>
      </c>
      <c r="P538">
        <f t="shared" si="8"/>
        <v>31</v>
      </c>
    </row>
    <row r="539" spans="14:16" x14ac:dyDescent="0.25">
      <c r="N539" s="38" t="str">
        <f>CONCATENATE($B$12,", ",$D$11,", ",$F$13,", ",$H$17,", ",$J$12)</f>
        <v>Staff Development, Face to Face, Effective Practice, 6-12 Teachers, (Tier 2 pricing) 51-100 participants</v>
      </c>
      <c r="O539" s="38" t="str">
        <f>CONCATENATE($A$12,", ",$C$11,", ",$E$13,", ",$G$17,", ",$I$12)</f>
        <v>SD, F2F, EffPra, 6-12Tech, 51-100</v>
      </c>
      <c r="P539">
        <f t="shared" si="8"/>
        <v>33</v>
      </c>
    </row>
    <row r="540" spans="14:16" x14ac:dyDescent="0.25">
      <c r="N540" s="38" t="str">
        <f>CONCATENATE($B$12,", ",$D$11,", ",$F$13,", ",$H$17,", ",$J$13)</f>
        <v>Staff Development, Face to Face, Effective Practice, 6-12 Teachers, (Tier 3 pricing) 101-150 participants</v>
      </c>
      <c r="O540" s="38" t="str">
        <f>CONCATENATE($A$12,", ",$C$11,", ",$E$13,", ",$G$17,", ",$I$13)</f>
        <v>SD, F2F, EffPra, 6-12Tech, 101-150</v>
      </c>
      <c r="P540">
        <f t="shared" si="8"/>
        <v>34</v>
      </c>
    </row>
    <row r="541" spans="14:16" x14ac:dyDescent="0.25">
      <c r="N541" s="38" t="str">
        <f>CONCATENATE($B$12,", ",$D$11,", ",$F$13,", ",$H$17,", ",$J$14)</f>
        <v>Staff Development, Face to Face, Effective Practice, 6-12 Teachers, (Tier 4 pricing) 151+ participants</v>
      </c>
      <c r="O541" s="38" t="str">
        <f>CONCATENATE($A$12,", ",$C$11,", ",$E$13,", ",$G$17,", ",$I$14)</f>
        <v>SD, F2F, EffPra, 6-12Tech, 151+</v>
      </c>
      <c r="P541">
        <f t="shared" si="8"/>
        <v>31</v>
      </c>
    </row>
    <row r="542" spans="14:16" x14ac:dyDescent="0.25">
      <c r="N542" s="38" t="str">
        <f>CONCATENATE($B$12,", ",$D$11,", ",$F$13,", ",$H$18,", ",$J$11)</f>
        <v>Staff Development, Face to Face, Effective Practice, Non-campus Based Instructional Support, (Tier 1 pricing) 1-50 participants</v>
      </c>
      <c r="O542" s="38" t="str">
        <f>CONCATENATE($A$12,", ",$C$11,", ",$E$13,", ",$G$18,", ",$I$11)</f>
        <v>SD, F2F, EffPra, NonCamp, 1-50</v>
      </c>
      <c r="P542">
        <f t="shared" si="8"/>
        <v>30</v>
      </c>
    </row>
    <row r="543" spans="14:16" x14ac:dyDescent="0.25">
      <c r="N543" s="38" t="str">
        <f>CONCATENATE($B$12,", ",$D$11,", ",$F$13,", ",$H$18,", ",$J$12)</f>
        <v>Staff Development, Face to Face, Effective Practice, Non-campus Based Instructional Support, (Tier 2 pricing) 51-100 participants</v>
      </c>
      <c r="O543" s="38" t="str">
        <f>CONCATENATE($A$12,", ",$C$11,", ",$E$13,", ",$G$18,", ",$I$12)</f>
        <v>SD, F2F, EffPra, NonCamp, 51-100</v>
      </c>
      <c r="P543">
        <f t="shared" si="8"/>
        <v>32</v>
      </c>
    </row>
    <row r="544" spans="14:16" x14ac:dyDescent="0.25">
      <c r="N544" s="38" t="str">
        <f>CONCATENATE($B$12,", ",$D$11,", ",$F$13,", ",$H$18,", ",$J$13)</f>
        <v>Staff Development, Face to Face, Effective Practice, Non-campus Based Instructional Support, (Tier 3 pricing) 101-150 participants</v>
      </c>
      <c r="O544" s="38" t="str">
        <f>CONCATENATE($A$12,", ",$C$11,", ",$E$13,", ",$G$18,", ",$I$13)</f>
        <v>SD, F2F, EffPra, NonCamp, 101-150</v>
      </c>
      <c r="P544">
        <f t="shared" si="8"/>
        <v>33</v>
      </c>
    </row>
    <row r="545" spans="14:16" x14ac:dyDescent="0.25">
      <c r="N545" s="38" t="str">
        <f>CONCATENATE($B$12,", ",$D$11,", ",$F$13,", ",$H$18,", ",$J$14)</f>
        <v>Staff Development, Face to Face, Effective Practice, Non-campus Based Instructional Support, (Tier 4 pricing) 151+ participants</v>
      </c>
      <c r="O545" s="38" t="str">
        <f>CONCATENATE($A$12,", ",$C$11,", ",$E$13,", ",$G$18,", ",$I$14)</f>
        <v>SD, F2F, EffPra, NonCamp, 151+</v>
      </c>
      <c r="P545">
        <f t="shared" si="8"/>
        <v>30</v>
      </c>
    </row>
    <row r="546" spans="14:16" x14ac:dyDescent="0.25">
      <c r="N546" s="38" t="str">
        <f>CONCATENATE($B$12,", ",$D$11,", ",$F$13,", ",$H$19,", ",$J$11)</f>
        <v>Staff Development, Face to Face, Effective Practice, Campus Based Instructional Support, (Tier 1 pricing) 1-50 participants</v>
      </c>
      <c r="O546" s="38" t="str">
        <f>CONCATENATE($A$12,", ",$C$11,", ",$E$13,", ",$G$19,", ",$I$11)</f>
        <v>SD, F2F, EffPra, CampBas, 1-50</v>
      </c>
      <c r="P546">
        <f t="shared" si="8"/>
        <v>30</v>
      </c>
    </row>
    <row r="547" spans="14:16" x14ac:dyDescent="0.25">
      <c r="N547" s="38" t="str">
        <f>CONCATENATE($B$12,", ",$D$11,", ",$F$13,", ",$H$19,", ",$J$12)</f>
        <v>Staff Development, Face to Face, Effective Practice, Campus Based Instructional Support, (Tier 2 pricing) 51-100 participants</v>
      </c>
      <c r="O547" s="38" t="str">
        <f>CONCATENATE($A$12,", ",$C$11,", ",$E$13,", ",$G$19,", ",$I$12)</f>
        <v>SD, F2F, EffPra, CampBas, 51-100</v>
      </c>
      <c r="P547">
        <f t="shared" si="8"/>
        <v>32</v>
      </c>
    </row>
    <row r="548" spans="14:16" x14ac:dyDescent="0.25">
      <c r="N548" s="38" t="str">
        <f>CONCATENATE($B$12,", ",$D$11,", ",$F$13,", ",$H$19,", ",$J$13)</f>
        <v>Staff Development, Face to Face, Effective Practice, Campus Based Instructional Support, (Tier 3 pricing) 101-150 participants</v>
      </c>
      <c r="O548" s="38" t="str">
        <f>CONCATENATE($A$12,", ",$C$11,", ",$E$13,", ",$G$19,", ",$I$13)</f>
        <v>SD, F2F, EffPra, CampBas, 101-150</v>
      </c>
      <c r="P548">
        <f t="shared" si="8"/>
        <v>33</v>
      </c>
    </row>
    <row r="549" spans="14:16" x14ac:dyDescent="0.25">
      <c r="N549" s="38" t="str">
        <f>CONCATENATE($B$12,", ",$D$11,", ",$F$13,", ",$H$19,", ",$J$14)</f>
        <v>Staff Development, Face to Face, Effective Practice, Campus Based Instructional Support, (Tier 4 pricing) 151+ participants</v>
      </c>
      <c r="O549" s="38" t="str">
        <f>CONCATENATE($A$12,", ",$C$11,", ",$E$13,", ",$G$19,", ",$I$14)</f>
        <v>SD, F2F, EffPra, CampBas, 151+</v>
      </c>
      <c r="P549">
        <f t="shared" si="8"/>
        <v>30</v>
      </c>
    </row>
    <row r="550" spans="14:16" x14ac:dyDescent="0.25">
      <c r="N550" s="39" t="str">
        <f>CONCATENATE($B$12,", ",$D$11,", ",$F$14,", ",$H$11,", ",$J$11)</f>
        <v>Staff Development, Face to Face, Scholar/Adult Culture, Early Childhood Teachers, (Tier 1 pricing) 1-50 participants</v>
      </c>
      <c r="O550" s="39" t="str">
        <f>CONCATENATE($A$12,", ",$C$11,", ",$E$14,", ",$G$11,", ",$I$11)</f>
        <v>SD, F2F, SAduCul, EarChTech, 1-50</v>
      </c>
      <c r="P550">
        <f t="shared" si="8"/>
        <v>33</v>
      </c>
    </row>
    <row r="551" spans="14:16" x14ac:dyDescent="0.25">
      <c r="N551" s="39" t="str">
        <f>CONCATENATE($B$12,", ",$D$11,", ",$F$14,", ",$H$11,", ",$J$12)</f>
        <v>Staff Development, Face to Face, Scholar/Adult Culture, Early Childhood Teachers, (Tier 2 pricing) 51-100 participants</v>
      </c>
      <c r="O551" s="39" t="str">
        <f>CONCATENATE($A$12,", ",$C$11,", ",$E$14,", ",$G$11,", ",$I$12)</f>
        <v>SD, F2F, SAduCul, EarChTech, 51-100</v>
      </c>
      <c r="P551">
        <f t="shared" si="8"/>
        <v>35</v>
      </c>
    </row>
    <row r="552" spans="14:16" x14ac:dyDescent="0.25">
      <c r="N552" s="39" t="str">
        <f>CONCATENATE($B$12,", ",$D$11,", ",$F$14,", ",$H$11,", ",$J$13)</f>
        <v>Staff Development, Face to Face, Scholar/Adult Culture, Early Childhood Teachers, (Tier 3 pricing) 101-150 participants</v>
      </c>
      <c r="O552" s="39" t="str">
        <f>CONCATENATE($A$12,", ",$C$11,", ",$E$14,", ",$G$11,", ",$I$13)</f>
        <v>SD, F2F, SAduCul, EarChTech, 101-150</v>
      </c>
      <c r="P552">
        <f t="shared" si="8"/>
        <v>36</v>
      </c>
    </row>
    <row r="553" spans="14:16" x14ac:dyDescent="0.25">
      <c r="N553" s="39" t="str">
        <f>CONCATENATE($B$12,", ",$D$11,", ",$F$14,", ",$H$11,", ",$J$14)</f>
        <v>Staff Development, Face to Face, Scholar/Adult Culture, Early Childhood Teachers, (Tier 4 pricing) 151+ participants</v>
      </c>
      <c r="O553" s="39" t="str">
        <f>CONCATENATE($A$12,", ",$C$11,", ",$E$14,", ",$G$11,", ",$I$14)</f>
        <v>SD, F2F, SAduCul, EarChTech, 151+</v>
      </c>
      <c r="P553">
        <f t="shared" si="8"/>
        <v>33</v>
      </c>
    </row>
    <row r="554" spans="14:16" x14ac:dyDescent="0.25">
      <c r="N554" s="39" t="str">
        <f>CONCATENATE($B$12,", ",$D$11,", ",$F$14,", ",$H$12,", ",$J$11)</f>
        <v>Staff Development, Face to Face, Scholar/Adult Culture, K-5 Elementary Teachers, (Tier 1 pricing) 1-50 participants</v>
      </c>
      <c r="O554" s="39" t="str">
        <f>CONCATENATE($A$12,", ",$C$11,", ",$E$14,", ",$G$12,", ",$I$11)</f>
        <v>SD, F2F, SAduCul, k5Tech, 1-50</v>
      </c>
      <c r="P554">
        <f t="shared" si="8"/>
        <v>30</v>
      </c>
    </row>
    <row r="555" spans="14:16" x14ac:dyDescent="0.25">
      <c r="N555" s="39" t="str">
        <f>CONCATENATE($B$12,", ",$D$11,", ",$F$14,", ",$H$12,", ",$J$12)</f>
        <v>Staff Development, Face to Face, Scholar/Adult Culture, K-5 Elementary Teachers, (Tier 2 pricing) 51-100 participants</v>
      </c>
      <c r="O555" s="39" t="str">
        <f>CONCATENATE($A$12,", ",$C$11,", ",$E$14,", ",$G$12,", ",$I$12)</f>
        <v>SD, F2F, SAduCul, k5Tech, 51-100</v>
      </c>
      <c r="P555">
        <f t="shared" si="8"/>
        <v>32</v>
      </c>
    </row>
    <row r="556" spans="14:16" x14ac:dyDescent="0.25">
      <c r="N556" s="39" t="str">
        <f>CONCATENATE($B$12,", ",$D$11,", ",$F$14,", ",$H$12,", ",$J$13)</f>
        <v>Staff Development, Face to Face, Scholar/Adult Culture, K-5 Elementary Teachers, (Tier 3 pricing) 101-150 participants</v>
      </c>
      <c r="O556" s="39" t="str">
        <f>CONCATENATE($A$12,", ",$C$11,", ",$E$14,", ",$G$12,", ",$I$13)</f>
        <v>SD, F2F, SAduCul, k5Tech, 101-150</v>
      </c>
      <c r="P556">
        <f t="shared" si="8"/>
        <v>33</v>
      </c>
    </row>
    <row r="557" spans="14:16" x14ac:dyDescent="0.25">
      <c r="N557" s="39" t="str">
        <f>CONCATENATE($B$12,", ",$D$11,", ",$F$14,", ",$H$12,", ",$J$14)</f>
        <v>Staff Development, Face to Face, Scholar/Adult Culture, K-5 Elementary Teachers, (Tier 4 pricing) 151+ participants</v>
      </c>
      <c r="O557" s="39" t="str">
        <f>CONCATENATE($A$12,", ",$C$11,", ",$E$14,", ",$G$12,", ",$I$14)</f>
        <v>SD, F2F, SAduCul, k5Tech, 151+</v>
      </c>
      <c r="P557">
        <f t="shared" si="8"/>
        <v>30</v>
      </c>
    </row>
    <row r="558" spans="14:16" x14ac:dyDescent="0.25">
      <c r="N558" s="39" t="str">
        <f>CONCATENATE($B$12,", ",$D$11,", ",$F$14,", ",$H$13,", ",$J$11)</f>
        <v>Staff Development, Face to Face, Scholar/Adult Culture, 6-8 Middle School Teachers, (Tier 1 pricing) 1-50 participants</v>
      </c>
      <c r="O558" s="39" t="str">
        <f>CONCATENATE($A$12,", ",$C$11,", ",$E$14,", ",$G$13,", ",$I$11)</f>
        <v>SD, F2F, SAduCul, 6-8Tech, 1-50</v>
      </c>
      <c r="P558">
        <f t="shared" si="8"/>
        <v>31</v>
      </c>
    </row>
    <row r="559" spans="14:16" x14ac:dyDescent="0.25">
      <c r="N559" s="39" t="str">
        <f>CONCATENATE($B$12,", ",$D$11,", ",$F$14,", ",$H$13,", ",$J$12)</f>
        <v>Staff Development, Face to Face, Scholar/Adult Culture, 6-8 Middle School Teachers, (Tier 2 pricing) 51-100 participants</v>
      </c>
      <c r="O559" s="39" t="str">
        <f>CONCATENATE($A$12,", ",$C$11,", ",$E$14,", ",$G$13,", ",$I$12)</f>
        <v>SD, F2F, SAduCul, 6-8Tech, 51-100</v>
      </c>
      <c r="P559">
        <f t="shared" si="8"/>
        <v>33</v>
      </c>
    </row>
    <row r="560" spans="14:16" x14ac:dyDescent="0.25">
      <c r="N560" s="39" t="str">
        <f>CONCATENATE($B$12,", ",$D$11,", ",$F$14,", ",$H$13,", ",$J$13)</f>
        <v>Staff Development, Face to Face, Scholar/Adult Culture, 6-8 Middle School Teachers, (Tier 3 pricing) 101-150 participants</v>
      </c>
      <c r="O560" s="39" t="str">
        <f>CONCATENATE($A$12,", ",$C$11,", ",$E$14,", ",$G$13,", ",$I$13)</f>
        <v>SD, F2F, SAduCul, 6-8Tech, 101-150</v>
      </c>
      <c r="P560">
        <f t="shared" si="8"/>
        <v>34</v>
      </c>
    </row>
    <row r="561" spans="14:16" x14ac:dyDescent="0.25">
      <c r="N561" s="39" t="str">
        <f>CONCATENATE($B$12,", ",$D$11,", ",$F$14,", ",$H$13,", ",$J$14)</f>
        <v>Staff Development, Face to Face, Scholar/Adult Culture, 6-8 Middle School Teachers, (Tier 4 pricing) 151+ participants</v>
      </c>
      <c r="O561" s="39" t="str">
        <f>CONCATENATE($A$12,", ",$C$11,", ",$E$14,", ",$G$13,", ",$I$14)</f>
        <v>SD, F2F, SAduCul, 6-8Tech, 151+</v>
      </c>
      <c r="P561">
        <f t="shared" si="8"/>
        <v>31</v>
      </c>
    </row>
    <row r="562" spans="14:16" x14ac:dyDescent="0.25">
      <c r="N562" s="39" t="str">
        <f>CONCATENATE($B$12,", ",$D$11,", ",$F$14,", ",$H$14,", ",$J$11)</f>
        <v>Staff Development, Face to Face, Scholar/Adult Culture, 9-12 High School Teachers, (Tier 1 pricing) 1-50 participants</v>
      </c>
      <c r="O562" s="39" t="str">
        <f>CONCATENATE($A$12,", ",$C$11,", ",$E$14,", ",$G$14,", ",$I$11)</f>
        <v>SD, F2F, SAduCul, 9-12Tech, 1-50</v>
      </c>
      <c r="P562">
        <f t="shared" si="8"/>
        <v>32</v>
      </c>
    </row>
    <row r="563" spans="14:16" x14ac:dyDescent="0.25">
      <c r="N563" s="39" t="str">
        <f>CONCATENATE($B$12,", ",$D$11,", ",$F$14,", ",$H$14,", ",$J$12)</f>
        <v>Staff Development, Face to Face, Scholar/Adult Culture, 9-12 High School Teachers, (Tier 2 pricing) 51-100 participants</v>
      </c>
      <c r="O563" s="39" t="str">
        <f>CONCATENATE($A$12,", ",$C$11,", ",$E$14,", ",$G$14,", ",$I$12)</f>
        <v>SD, F2F, SAduCul, 9-12Tech, 51-100</v>
      </c>
      <c r="P563">
        <f t="shared" si="8"/>
        <v>34</v>
      </c>
    </row>
    <row r="564" spans="14:16" x14ac:dyDescent="0.25">
      <c r="N564" s="39" t="str">
        <f>CONCATENATE($B$12,", ",$D$11,", ",$F$14,", ",$H$14,", ",$J$13)</f>
        <v>Staff Development, Face to Face, Scholar/Adult Culture, 9-12 High School Teachers, (Tier 3 pricing) 101-150 participants</v>
      </c>
      <c r="O564" s="39" t="str">
        <f>CONCATENATE($A$12,", ",$C$11,", ",$E$14,", ",$G$14,", ",$I$13)</f>
        <v>SD, F2F, SAduCul, 9-12Tech, 101-150</v>
      </c>
      <c r="P564">
        <f t="shared" si="8"/>
        <v>35</v>
      </c>
    </row>
    <row r="565" spans="14:16" x14ac:dyDescent="0.25">
      <c r="N565" s="39" t="str">
        <f>CONCATENATE($B$12,", ",$D$11,", ",$F$14,", ",$H$14,", ",$J$14)</f>
        <v>Staff Development, Face to Face, Scholar/Adult Culture, 9-12 High School Teachers, (Tier 4 pricing) 151+ participants</v>
      </c>
      <c r="O565" s="39" t="str">
        <f>CONCATENATE($A$12,", ",$C$11,", ",$E$14,", ",$G$14,", ",$I$14)</f>
        <v>SD, F2F, SAduCul, 9-12Tech, 151+</v>
      </c>
      <c r="P565">
        <f t="shared" si="8"/>
        <v>32</v>
      </c>
    </row>
    <row r="566" spans="14:16" x14ac:dyDescent="0.25">
      <c r="N566" s="39" t="str">
        <f>CONCATENATE($B$12,", ",$D$11,", ",$F$14,", ",$H$15,", ",$J$11)</f>
        <v>Staff Development, Face to Face, Scholar/Adult Culture, K-8 Teachers, (Tier 1 pricing) 1-50 participants</v>
      </c>
      <c r="O566" s="39" t="str">
        <f>CONCATENATE($A$12,", ",$C$11,", ",$E$14,", ",$G$15,", ",$I$11)</f>
        <v>SD, F2F, SAduCul, K8Tech, 1-50</v>
      </c>
      <c r="P566">
        <f t="shared" si="8"/>
        <v>30</v>
      </c>
    </row>
    <row r="567" spans="14:16" x14ac:dyDescent="0.25">
      <c r="N567" s="39" t="str">
        <f>CONCATENATE($B$12,", ",$D$11,", ",$F$14,", ",$H$15,", ",$J$12)</f>
        <v>Staff Development, Face to Face, Scholar/Adult Culture, K-8 Teachers, (Tier 2 pricing) 51-100 participants</v>
      </c>
      <c r="O567" s="39" t="str">
        <f>CONCATENATE($A$12,", ",$C$11,", ",$E$14,", ",$G$15,", ",$I$12)</f>
        <v>SD, F2F, SAduCul, K8Tech, 51-100</v>
      </c>
      <c r="P567">
        <f t="shared" si="8"/>
        <v>32</v>
      </c>
    </row>
    <row r="568" spans="14:16" x14ac:dyDescent="0.25">
      <c r="N568" s="39" t="str">
        <f>CONCATENATE($B$12,", ",$D$11,", ",$F$14,", ",$H$15,", ",$J$13)</f>
        <v>Staff Development, Face to Face, Scholar/Adult Culture, K-8 Teachers, (Tier 3 pricing) 101-150 participants</v>
      </c>
      <c r="O568" s="39" t="str">
        <f>CONCATENATE($A$12,", ",$C$11,", ",$E$14,", ",$G$15,", ",$I$13)</f>
        <v>SD, F2F, SAduCul, K8Tech, 101-150</v>
      </c>
      <c r="P568">
        <f t="shared" si="8"/>
        <v>33</v>
      </c>
    </row>
    <row r="569" spans="14:16" x14ac:dyDescent="0.25">
      <c r="N569" s="39" t="str">
        <f>CONCATENATE($B$12,", ",$D$11,", ",$F$14,", ",$H$15,", ",$J$14)</f>
        <v>Staff Development, Face to Face, Scholar/Adult Culture, K-8 Teachers, (Tier 4 pricing) 151+ participants</v>
      </c>
      <c r="O569" s="39" t="str">
        <f>CONCATENATE($A$12,", ",$C$11,", ",$E$14,", ",$G$15,", ",$I$14)</f>
        <v>SD, F2F, SAduCul, K8Tech, 151+</v>
      </c>
      <c r="P569">
        <f t="shared" si="8"/>
        <v>30</v>
      </c>
    </row>
    <row r="570" spans="14:16" x14ac:dyDescent="0.25">
      <c r="N570" s="39" t="str">
        <f>CONCATENATE($B$12,", ",$D$11,", ",$F$14,", ",$H$16,", ",$J$11)</f>
        <v>Staff Development, Face to Face, Scholar/Adult Culture, K-12 Teachers, (Tier 1 pricing) 1-50 participants</v>
      </c>
      <c r="O570" s="39" t="str">
        <f>CONCATENATE($A$12,", ",$C$11,", ",$E$14,", ",$G$16,", ",$I$11)</f>
        <v>SD, F2F, SAduCul, K12Tech, 1-50</v>
      </c>
      <c r="P570">
        <f t="shared" si="8"/>
        <v>31</v>
      </c>
    </row>
    <row r="571" spans="14:16" x14ac:dyDescent="0.25">
      <c r="N571" s="39" t="str">
        <f>CONCATENATE($B$12,", ",$D$11,", ",$F$14,", ",$H$16,", ",$J$12)</f>
        <v>Staff Development, Face to Face, Scholar/Adult Culture, K-12 Teachers, (Tier 2 pricing) 51-100 participants</v>
      </c>
      <c r="O571" s="39" t="str">
        <f>CONCATENATE($A$12,", ",$C$11,", ",$E$14,", ",$G$16,", ",$I$12)</f>
        <v>SD, F2F, SAduCul, K12Tech, 51-100</v>
      </c>
      <c r="P571">
        <f t="shared" si="8"/>
        <v>33</v>
      </c>
    </row>
    <row r="572" spans="14:16" x14ac:dyDescent="0.25">
      <c r="N572" s="39" t="str">
        <f>CONCATENATE($B$12,", ",$D$11,", ",$F$14,", ",$H$16,", ",$J$13)</f>
        <v>Staff Development, Face to Face, Scholar/Adult Culture, K-12 Teachers, (Tier 3 pricing) 101-150 participants</v>
      </c>
      <c r="O572" s="39" t="str">
        <f>CONCATENATE($A$12,", ",$C$11,", ",$E$14,", ",$G$16,", ",$I$13)</f>
        <v>SD, F2F, SAduCul, K12Tech, 101-150</v>
      </c>
      <c r="P572">
        <f t="shared" si="8"/>
        <v>34</v>
      </c>
    </row>
    <row r="573" spans="14:16" x14ac:dyDescent="0.25">
      <c r="N573" s="39" t="str">
        <f>CONCATENATE($B$12,", ",$D$11,", ",$F$14,", ",$H$16,", ",$J$14)</f>
        <v>Staff Development, Face to Face, Scholar/Adult Culture, K-12 Teachers, (Tier 4 pricing) 151+ participants</v>
      </c>
      <c r="O573" s="39" t="str">
        <f>CONCATENATE($A$12,", ",$C$11,", ",$E$14,", ",$G$16,", ",$I$14)</f>
        <v>SD, F2F, SAduCul, K12Tech, 151+</v>
      </c>
      <c r="P573">
        <f t="shared" si="8"/>
        <v>31</v>
      </c>
    </row>
    <row r="574" spans="14:16" x14ac:dyDescent="0.25">
      <c r="N574" s="39" t="str">
        <f>CONCATENATE($B$12,", ",$D$11,", ",$F$14,", ",$H$17,", ",$J$11)</f>
        <v>Staff Development, Face to Face, Scholar/Adult Culture, 6-12 Teachers, (Tier 1 pricing) 1-50 participants</v>
      </c>
      <c r="O574" s="39" t="str">
        <f>CONCATENATE($A$12,", ",$C$11,", ",$E$14,", ",$G$17,", ",$I$11)</f>
        <v>SD, F2F, SAduCul, 6-12Tech, 1-50</v>
      </c>
      <c r="P574">
        <f t="shared" si="8"/>
        <v>32</v>
      </c>
    </row>
    <row r="575" spans="14:16" x14ac:dyDescent="0.25">
      <c r="N575" s="39" t="str">
        <f>CONCATENATE($B$12,", ",$D$11,", ",$F$14,", ",$H$17,", ",$J$12)</f>
        <v>Staff Development, Face to Face, Scholar/Adult Culture, 6-12 Teachers, (Tier 2 pricing) 51-100 participants</v>
      </c>
      <c r="O575" s="39" t="str">
        <f>CONCATENATE($A$12,", ",$C$11,", ",$E$14,", ",$G$17,", ",$I$12)</f>
        <v>SD, F2F, SAduCul, 6-12Tech, 51-100</v>
      </c>
      <c r="P575">
        <f t="shared" si="8"/>
        <v>34</v>
      </c>
    </row>
    <row r="576" spans="14:16" x14ac:dyDescent="0.25">
      <c r="N576" s="39" t="str">
        <f>CONCATENATE($B$12,", ",$D$11,", ",$F$14,", ",$H$17,", ",$J$13)</f>
        <v>Staff Development, Face to Face, Scholar/Adult Culture, 6-12 Teachers, (Tier 3 pricing) 101-150 participants</v>
      </c>
      <c r="O576" s="39" t="str">
        <f>CONCATENATE($A$12,", ",$C$11,", ",$E$14,", ",$G$17,", ",$I$13)</f>
        <v>SD, F2F, SAduCul, 6-12Tech, 101-150</v>
      </c>
      <c r="P576">
        <f t="shared" si="8"/>
        <v>35</v>
      </c>
    </row>
    <row r="577" spans="14:16" x14ac:dyDescent="0.25">
      <c r="N577" s="39" t="str">
        <f>CONCATENATE($B$12,", ",$D$11,", ",$F$14,", ",$H$17,", ",$J$14)</f>
        <v>Staff Development, Face to Face, Scholar/Adult Culture, 6-12 Teachers, (Tier 4 pricing) 151+ participants</v>
      </c>
      <c r="O577" s="39" t="str">
        <f>CONCATENATE($A$12,", ",$C$11,", ",$E$14,", ",$G$17,", ",$I$14)</f>
        <v>SD, F2F, SAduCul, 6-12Tech, 151+</v>
      </c>
      <c r="P577">
        <f t="shared" si="8"/>
        <v>32</v>
      </c>
    </row>
    <row r="578" spans="14:16" x14ac:dyDescent="0.25">
      <c r="N578" s="39" t="str">
        <f>CONCATENATE($B$12,", ",$D$11,", ",$F$14,", ",$H$18,", ",$J$11)</f>
        <v>Staff Development, Face to Face, Scholar/Adult Culture, Non-campus Based Instructional Support, (Tier 1 pricing) 1-50 participants</v>
      </c>
      <c r="O578" s="39" t="str">
        <f>CONCATENATE($A$12,", ",$C$11,", ",$E$14,", ",$G$18,", ",$I$11)</f>
        <v>SD, F2F, SAduCul, NonCamp, 1-50</v>
      </c>
      <c r="P578">
        <f t="shared" si="8"/>
        <v>31</v>
      </c>
    </row>
    <row r="579" spans="14:16" x14ac:dyDescent="0.25">
      <c r="N579" s="39" t="str">
        <f>CONCATENATE($B$12,", ",$D$11,", ",$F$14,", ",$H$18,", ",$J$12)</f>
        <v>Staff Development, Face to Face, Scholar/Adult Culture, Non-campus Based Instructional Support, (Tier 2 pricing) 51-100 participants</v>
      </c>
      <c r="O579" s="39" t="str">
        <f>CONCATENATE($A$12,", ",$C$11,", ",$E$14,", ",$G$18,", ",$I$12)</f>
        <v>SD, F2F, SAduCul, NonCamp, 51-100</v>
      </c>
      <c r="P579">
        <f t="shared" si="8"/>
        <v>33</v>
      </c>
    </row>
    <row r="580" spans="14:16" x14ac:dyDescent="0.25">
      <c r="N580" s="39" t="str">
        <f>CONCATENATE($B$12,", ",$D$11,", ",$F$14,", ",$H$18,", ",$J$13)</f>
        <v>Staff Development, Face to Face, Scholar/Adult Culture, Non-campus Based Instructional Support, (Tier 3 pricing) 101-150 participants</v>
      </c>
      <c r="O580" s="39" t="str">
        <f>CONCATENATE($A$12,", ",$C$11,", ",$E$14,", ",$G$18,", ",$I$13)</f>
        <v>SD, F2F, SAduCul, NonCamp, 101-150</v>
      </c>
      <c r="P580">
        <f t="shared" si="8"/>
        <v>34</v>
      </c>
    </row>
    <row r="581" spans="14:16" x14ac:dyDescent="0.25">
      <c r="N581" s="39" t="str">
        <f>CONCATENATE($B$12,", ",$D$11,", ",$F$14,", ",$H$18,", ",$J$14)</f>
        <v>Staff Development, Face to Face, Scholar/Adult Culture, Non-campus Based Instructional Support, (Tier 4 pricing) 151+ participants</v>
      </c>
      <c r="O581" s="39" t="str">
        <f>CONCATENATE($A$12,", ",$C$11,", ",$E$14,", ",$G$18,", ",$I$14)</f>
        <v>SD, F2F, SAduCul, NonCamp, 151+</v>
      </c>
      <c r="P581">
        <f t="shared" si="8"/>
        <v>31</v>
      </c>
    </row>
    <row r="582" spans="14:16" x14ac:dyDescent="0.25">
      <c r="N582" s="39" t="str">
        <f>CONCATENATE($B$12,", ",$D$11,", ",$F$14,", ",$H$19,", ",$J$11)</f>
        <v>Staff Development, Face to Face, Scholar/Adult Culture, Campus Based Instructional Support, (Tier 1 pricing) 1-50 participants</v>
      </c>
      <c r="O582" s="39" t="str">
        <f>CONCATENATE($A$12,", ",$C$11,", ",$E$14,", ",$G$19,", ",$I$11)</f>
        <v>SD, F2F, SAduCul, CampBas, 1-50</v>
      </c>
      <c r="P582">
        <f t="shared" si="8"/>
        <v>31</v>
      </c>
    </row>
    <row r="583" spans="14:16" x14ac:dyDescent="0.25">
      <c r="N583" s="39" t="str">
        <f>CONCATENATE($B$12,", ",$D$11,", ",$F$14,", ",$H$19,", ",$J$12)</f>
        <v>Staff Development, Face to Face, Scholar/Adult Culture, Campus Based Instructional Support, (Tier 2 pricing) 51-100 participants</v>
      </c>
      <c r="O583" s="39" t="str">
        <f>CONCATENATE($A$12,", ",$C$11,", ",$E$14,", ",$G$19,", ",$I$12)</f>
        <v>SD, F2F, SAduCul, CampBas, 51-100</v>
      </c>
      <c r="P583">
        <f t="shared" si="8"/>
        <v>33</v>
      </c>
    </row>
    <row r="584" spans="14:16" x14ac:dyDescent="0.25">
      <c r="N584" s="39" t="str">
        <f>CONCATENATE($B$12,", ",$D$11,", ",$F$14,", ",$H$19,", ",$J$13)</f>
        <v>Staff Development, Face to Face, Scholar/Adult Culture, Campus Based Instructional Support, (Tier 3 pricing) 101-150 participants</v>
      </c>
      <c r="O584" s="39" t="str">
        <f>CONCATENATE($A$12,", ",$C$11,", ",$E$14,", ",$G$19,", ",$I$13)</f>
        <v>SD, F2F, SAduCul, CampBas, 101-150</v>
      </c>
      <c r="P584">
        <f t="shared" si="8"/>
        <v>34</v>
      </c>
    </row>
    <row r="585" spans="14:16" x14ac:dyDescent="0.25">
      <c r="N585" s="39" t="str">
        <f>CONCATENATE($B$12,", ",$D$11,", ",$F$14,", ",$H$19,", ",$J$14)</f>
        <v>Staff Development, Face to Face, Scholar/Adult Culture, Campus Based Instructional Support, (Tier 4 pricing) 151+ participants</v>
      </c>
      <c r="O585" s="39" t="str">
        <f>CONCATENATE($A$12,", ",$C$11,", ",$E$14,", ",$G$19,", ",$I$14)</f>
        <v>SD, F2F, SAduCul, CampBas, 151+</v>
      </c>
      <c r="P585">
        <f t="shared" si="8"/>
        <v>31</v>
      </c>
    </row>
    <row r="586" spans="14:16" x14ac:dyDescent="0.25">
      <c r="N586" t="str">
        <f>CONCATENATE($B$12,", ",$D$12,", ",$F$11,", ",$H$11,", ",$J$11)</f>
        <v>Staff Development, Online, Academic Content, Early Childhood Teachers, (Tier 1 pricing) 1-50 participants</v>
      </c>
      <c r="O586" t="str">
        <f>CONCATENATE($A$12,", ",$C$12,", ",$E$11,", ",$G$11,", ",$I$11)</f>
        <v>SD, OL, Aced, EarChTech, 1-50</v>
      </c>
      <c r="P586">
        <f t="shared" si="8"/>
        <v>29</v>
      </c>
    </row>
    <row r="587" spans="14:16" x14ac:dyDescent="0.25">
      <c r="N587" t="str">
        <f>CONCATENATE($B$12,", ",$D$12,", ",$F$11,", ",$H$11,", ",$J$12)</f>
        <v>Staff Development, Online, Academic Content, Early Childhood Teachers, (Tier 2 pricing) 51-100 participants</v>
      </c>
      <c r="O587" t="str">
        <f>CONCATENATE($A$12,", ",$C$12,", ",$E$11,", ",$G$11,", ",$I$12)</f>
        <v>SD, OL, Aced, EarChTech, 51-100</v>
      </c>
      <c r="P587">
        <f t="shared" ref="P587:P650" si="9">LEN(O587)</f>
        <v>31</v>
      </c>
    </row>
    <row r="588" spans="14:16" x14ac:dyDescent="0.25">
      <c r="N588" t="str">
        <f>CONCATENATE($B$12,", ",$D$12,", ",$F$11,", ",$H$11,", ",$J$13)</f>
        <v>Staff Development, Online, Academic Content, Early Childhood Teachers, (Tier 3 pricing) 101-150 participants</v>
      </c>
      <c r="O588" t="str">
        <f>CONCATENATE($A$12,", ",$C$12,", ",$E$11,", ",$G$11,", ",$I$13)</f>
        <v>SD, OL, Aced, EarChTech, 101-150</v>
      </c>
      <c r="P588">
        <f t="shared" si="9"/>
        <v>32</v>
      </c>
    </row>
    <row r="589" spans="14:16" x14ac:dyDescent="0.25">
      <c r="N589" t="str">
        <f>CONCATENATE($B$12,", ",$D$12,", ",$F$11,", ",$H$11,", ",$J$14)</f>
        <v>Staff Development, Online, Academic Content, Early Childhood Teachers, (Tier 4 pricing) 151+ participants</v>
      </c>
      <c r="O589" t="str">
        <f>CONCATENATE($A$12,", ",$C$12,", ",$E$11,", ",$G$11,", ",$I$14)</f>
        <v>SD, OL, Aced, EarChTech, 151+</v>
      </c>
      <c r="P589">
        <f t="shared" si="9"/>
        <v>29</v>
      </c>
    </row>
    <row r="590" spans="14:16" x14ac:dyDescent="0.25">
      <c r="N590" t="str">
        <f>CONCATENATE($B$12,", ",$D$12,", ",$F$11,", ",$H$12,", ",$J$11)</f>
        <v>Staff Development, Online, Academic Content, K-5 Elementary Teachers, (Tier 1 pricing) 1-50 participants</v>
      </c>
      <c r="O590" t="str">
        <f>CONCATENATE($A$12,", ",$C$12,", ",$E$11,", ",$G$12,", ",$I$11)</f>
        <v>SD, OL, Aced, k5Tech, 1-50</v>
      </c>
      <c r="P590">
        <f t="shared" si="9"/>
        <v>26</v>
      </c>
    </row>
    <row r="591" spans="14:16" x14ac:dyDescent="0.25">
      <c r="N591" t="str">
        <f>CONCATENATE($B$12,", ",$D$12,", ",$F$11,", ",$H$12,", ",$J$12)</f>
        <v>Staff Development, Online, Academic Content, K-5 Elementary Teachers, (Tier 2 pricing) 51-100 participants</v>
      </c>
      <c r="O591" t="str">
        <f>CONCATENATE($A$12,", ",$C$12,", ",$E$11,", ",$G$12,", ",$I$12)</f>
        <v>SD, OL, Aced, k5Tech, 51-100</v>
      </c>
      <c r="P591">
        <f t="shared" si="9"/>
        <v>28</v>
      </c>
    </row>
    <row r="592" spans="14:16" x14ac:dyDescent="0.25">
      <c r="N592" t="str">
        <f>CONCATENATE($B$12,", ",$D$12,", ",$F$11,", ",$H$12,", ",$J$13)</f>
        <v>Staff Development, Online, Academic Content, K-5 Elementary Teachers, (Tier 3 pricing) 101-150 participants</v>
      </c>
      <c r="O592" t="str">
        <f>CONCATENATE($A$12,", ",$C$12,", ",$E$11,", ",$G$12,", ",$I$13)</f>
        <v>SD, OL, Aced, k5Tech, 101-150</v>
      </c>
      <c r="P592">
        <f t="shared" si="9"/>
        <v>29</v>
      </c>
    </row>
    <row r="593" spans="14:16" x14ac:dyDescent="0.25">
      <c r="N593" t="str">
        <f>CONCATENATE($B$12,", ",$D$12,", ",$F$11,", ",$H$12,", ",$J$14)</f>
        <v>Staff Development, Online, Academic Content, K-5 Elementary Teachers, (Tier 4 pricing) 151+ participants</v>
      </c>
      <c r="O593" t="str">
        <f>CONCATENATE($A$12,", ",$C$12,", ",$E$11,", ",$G$12,", ",$I$14)</f>
        <v>SD, OL, Aced, k5Tech, 151+</v>
      </c>
      <c r="P593">
        <f t="shared" si="9"/>
        <v>26</v>
      </c>
    </row>
    <row r="594" spans="14:16" x14ac:dyDescent="0.25">
      <c r="N594" t="str">
        <f>CONCATENATE($B$12,", ",$D$12,", ",$F$11,", ",$H$13,", ",$J$11)</f>
        <v>Staff Development, Online, Academic Content, 6-8 Middle School Teachers, (Tier 1 pricing) 1-50 participants</v>
      </c>
      <c r="O594" t="str">
        <f>CONCATENATE($A$12,", ",$C$12,", ",$E$11,", ",$G$13,", ",$I$11)</f>
        <v>SD, OL, Aced, 6-8Tech, 1-50</v>
      </c>
      <c r="P594">
        <f t="shared" si="9"/>
        <v>27</v>
      </c>
    </row>
    <row r="595" spans="14:16" x14ac:dyDescent="0.25">
      <c r="N595" t="str">
        <f>CONCATENATE($B$12,", ",$D$12,", ",$F$11,", ",$H$13,", ",$J$12)</f>
        <v>Staff Development, Online, Academic Content, 6-8 Middle School Teachers, (Tier 2 pricing) 51-100 participants</v>
      </c>
      <c r="O595" t="str">
        <f>CONCATENATE($A$12,", ",$C$12,", ",$E$11,", ",$G$13,", ",$I$12)</f>
        <v>SD, OL, Aced, 6-8Tech, 51-100</v>
      </c>
      <c r="P595">
        <f t="shared" si="9"/>
        <v>29</v>
      </c>
    </row>
    <row r="596" spans="14:16" x14ac:dyDescent="0.25">
      <c r="N596" t="str">
        <f>CONCATENATE($B$12,", ",$D$12,", ",$F$11,", ",$H$13,", ",$J$13)</f>
        <v>Staff Development, Online, Academic Content, 6-8 Middle School Teachers, (Tier 3 pricing) 101-150 participants</v>
      </c>
      <c r="O596" t="str">
        <f>CONCATENATE($A$12,", ",$C$12,", ",$E$11,", ",$G$13,", ",$I$13)</f>
        <v>SD, OL, Aced, 6-8Tech, 101-150</v>
      </c>
      <c r="P596">
        <f t="shared" si="9"/>
        <v>30</v>
      </c>
    </row>
    <row r="597" spans="14:16" x14ac:dyDescent="0.25">
      <c r="N597" t="str">
        <f>CONCATENATE($B$12,", ",$D$12,", ",$F$11,", ",$H$13,", ",$J$14)</f>
        <v>Staff Development, Online, Academic Content, 6-8 Middle School Teachers, (Tier 4 pricing) 151+ participants</v>
      </c>
      <c r="O597" t="str">
        <f>CONCATENATE($A$12,", ",$C$12,", ",$E$11,", ",$G$13,", ",$I$14)</f>
        <v>SD, OL, Aced, 6-8Tech, 151+</v>
      </c>
      <c r="P597">
        <f t="shared" si="9"/>
        <v>27</v>
      </c>
    </row>
    <row r="598" spans="14:16" x14ac:dyDescent="0.25">
      <c r="N598" t="str">
        <f>CONCATENATE($B$12,", ",$D$12,", ",$F$11,", ",$H$14,", ",$J$11)</f>
        <v>Staff Development, Online, Academic Content, 9-12 High School Teachers, (Tier 1 pricing) 1-50 participants</v>
      </c>
      <c r="O598" t="str">
        <f>CONCATENATE($A$12,", ",$C$12,", ",$E$11,", ",$G$14,", ",$I$11)</f>
        <v>SD, OL, Aced, 9-12Tech, 1-50</v>
      </c>
      <c r="P598">
        <f t="shared" si="9"/>
        <v>28</v>
      </c>
    </row>
    <row r="599" spans="14:16" x14ac:dyDescent="0.25">
      <c r="N599" t="str">
        <f>CONCATENATE($B$12,", ",$D$12,", ",$F$11,", ",$H$14,", ",$J$12)</f>
        <v>Staff Development, Online, Academic Content, 9-12 High School Teachers, (Tier 2 pricing) 51-100 participants</v>
      </c>
      <c r="O599" t="str">
        <f>CONCATENATE($A$12,", ",$C$12,", ",$E$11,", ",$G$14,", ",$I$12)</f>
        <v>SD, OL, Aced, 9-12Tech, 51-100</v>
      </c>
      <c r="P599">
        <f t="shared" si="9"/>
        <v>30</v>
      </c>
    </row>
    <row r="600" spans="14:16" x14ac:dyDescent="0.25">
      <c r="N600" t="str">
        <f>CONCATENATE($B$12,", ",$D$12,", ",$F$11,", ",$H$14,", ",$J$13)</f>
        <v>Staff Development, Online, Academic Content, 9-12 High School Teachers, (Tier 3 pricing) 101-150 participants</v>
      </c>
      <c r="O600" t="str">
        <f>CONCATENATE($A$12,", ",$C$12,", ",$E$11,", ",$G$14,", ",$I$13)</f>
        <v>SD, OL, Aced, 9-12Tech, 101-150</v>
      </c>
      <c r="P600">
        <f t="shared" si="9"/>
        <v>31</v>
      </c>
    </row>
    <row r="601" spans="14:16" x14ac:dyDescent="0.25">
      <c r="N601" t="str">
        <f>CONCATENATE($B$12,", ",$D$12,", ",$F$11,", ",$H$14,", ",$J$14)</f>
        <v>Staff Development, Online, Academic Content, 9-12 High School Teachers, (Tier 4 pricing) 151+ participants</v>
      </c>
      <c r="O601" t="str">
        <f>CONCATENATE($A$12,", ",$C$12,", ",$E$11,", ",$G$14,", ",$I$14)</f>
        <v>SD, OL, Aced, 9-12Tech, 151+</v>
      </c>
      <c r="P601">
        <f t="shared" si="9"/>
        <v>28</v>
      </c>
    </row>
    <row r="602" spans="14:16" x14ac:dyDescent="0.25">
      <c r="N602" t="str">
        <f>CONCATENATE($B$12,", ",$D$12,", ",$F$11,", ",$H$15,", ",$J$11)</f>
        <v>Staff Development, Online, Academic Content, K-8 Teachers, (Tier 1 pricing) 1-50 participants</v>
      </c>
      <c r="O602" t="str">
        <f>CONCATENATE($A$12,", ",$C$12,", ",$E$11,", ",$G$15,", ",$I$11)</f>
        <v>SD, OL, Aced, K8Tech, 1-50</v>
      </c>
      <c r="P602">
        <f t="shared" si="9"/>
        <v>26</v>
      </c>
    </row>
    <row r="603" spans="14:16" x14ac:dyDescent="0.25">
      <c r="N603" t="str">
        <f>CONCATENATE($B$12,", ",$D$12,", ",$F$11,", ",$H$15,", ",$J$12)</f>
        <v>Staff Development, Online, Academic Content, K-8 Teachers, (Tier 2 pricing) 51-100 participants</v>
      </c>
      <c r="O603" t="str">
        <f>CONCATENATE($A$12,", ",$C$12,", ",$E$11,", ",$G$15,", ",$I$12)</f>
        <v>SD, OL, Aced, K8Tech, 51-100</v>
      </c>
      <c r="P603">
        <f t="shared" si="9"/>
        <v>28</v>
      </c>
    </row>
    <row r="604" spans="14:16" x14ac:dyDescent="0.25">
      <c r="N604" t="str">
        <f>CONCATENATE($B$12,", ",$D$12,", ",$F$11,", ",$H$15,", ",$J$13)</f>
        <v>Staff Development, Online, Academic Content, K-8 Teachers, (Tier 3 pricing) 101-150 participants</v>
      </c>
      <c r="O604" t="str">
        <f>CONCATENATE($A$12,", ",$C$12,", ",$E$11,", ",$G$15,", ",$I$13)</f>
        <v>SD, OL, Aced, K8Tech, 101-150</v>
      </c>
      <c r="P604">
        <f t="shared" si="9"/>
        <v>29</v>
      </c>
    </row>
    <row r="605" spans="14:16" x14ac:dyDescent="0.25">
      <c r="N605" t="str">
        <f>CONCATENATE($B$12,", ",$D$12,", ",$F$11,", ",$H$15,", ",$J$14)</f>
        <v>Staff Development, Online, Academic Content, K-8 Teachers, (Tier 4 pricing) 151+ participants</v>
      </c>
      <c r="O605" t="str">
        <f>CONCATENATE($A$12,", ",$C$12,", ",$E$11,", ",$G$15,", ",$I$14)</f>
        <v>SD, OL, Aced, K8Tech, 151+</v>
      </c>
      <c r="P605">
        <f t="shared" si="9"/>
        <v>26</v>
      </c>
    </row>
    <row r="606" spans="14:16" x14ac:dyDescent="0.25">
      <c r="N606" t="str">
        <f>CONCATENATE($B$12,", ",$D$12,", ",$F$11,", ",$H$16,", ",$J$11)</f>
        <v>Staff Development, Online, Academic Content, K-12 Teachers, (Tier 1 pricing) 1-50 participants</v>
      </c>
      <c r="O606" t="str">
        <f>CONCATENATE($A$12,", ",$C$12,", ",$E$11,", ",$G$16,", ",$I$11)</f>
        <v>SD, OL, Aced, K12Tech, 1-50</v>
      </c>
      <c r="P606">
        <f t="shared" si="9"/>
        <v>27</v>
      </c>
    </row>
    <row r="607" spans="14:16" x14ac:dyDescent="0.25">
      <c r="N607" t="str">
        <f>CONCATENATE($B$12,", ",$D$12,", ",$F$11,", ",$H$16,", ",$J$12)</f>
        <v>Staff Development, Online, Academic Content, K-12 Teachers, (Tier 2 pricing) 51-100 participants</v>
      </c>
      <c r="O607" t="str">
        <f>CONCATENATE($A$12,", ",$C$12,", ",$E$11,", ",$G$16,", ",$I$12)</f>
        <v>SD, OL, Aced, K12Tech, 51-100</v>
      </c>
      <c r="P607">
        <f t="shared" si="9"/>
        <v>29</v>
      </c>
    </row>
    <row r="608" spans="14:16" x14ac:dyDescent="0.25">
      <c r="N608" t="str">
        <f>CONCATENATE($B$12,", ",$D$12,", ",$F$11,", ",$H$16,", ",$J$13)</f>
        <v>Staff Development, Online, Academic Content, K-12 Teachers, (Tier 3 pricing) 101-150 participants</v>
      </c>
      <c r="O608" t="str">
        <f>CONCATENATE($A$12,", ",$C$12,", ",$E$11,", ",$G$16,", ",$I$13)</f>
        <v>SD, OL, Aced, K12Tech, 101-150</v>
      </c>
      <c r="P608">
        <f t="shared" si="9"/>
        <v>30</v>
      </c>
    </row>
    <row r="609" spans="14:16" x14ac:dyDescent="0.25">
      <c r="N609" t="str">
        <f>CONCATENATE($B$12,", ",$D$12,", ",$F$11,", ",$H$16,", ",$J$14)</f>
        <v>Staff Development, Online, Academic Content, K-12 Teachers, (Tier 4 pricing) 151+ participants</v>
      </c>
      <c r="O609" t="str">
        <f>CONCATENATE($A$12,", ",$C$12,", ",$E$11,", ",$G$16,", ",$I$14)</f>
        <v>SD, OL, Aced, K12Tech, 151+</v>
      </c>
      <c r="P609">
        <f t="shared" si="9"/>
        <v>27</v>
      </c>
    </row>
    <row r="610" spans="14:16" x14ac:dyDescent="0.25">
      <c r="N610" t="str">
        <f>CONCATENATE($B$12,", ",$D$12,", ",$F$11,", ",$H$17,", ",$J$11)</f>
        <v>Staff Development, Online, Academic Content, 6-12 Teachers, (Tier 1 pricing) 1-50 participants</v>
      </c>
      <c r="O610" t="str">
        <f>CONCATENATE($A$12,", ",$C$12,", ",$E$11,", ",$G$17,", ",$I$11)</f>
        <v>SD, OL, Aced, 6-12Tech, 1-50</v>
      </c>
      <c r="P610">
        <f t="shared" si="9"/>
        <v>28</v>
      </c>
    </row>
    <row r="611" spans="14:16" x14ac:dyDescent="0.25">
      <c r="N611" t="str">
        <f>CONCATENATE($B$12,", ",$D$12,", ",$F$11,", ",$H$17,", ",$J$12)</f>
        <v>Staff Development, Online, Academic Content, 6-12 Teachers, (Tier 2 pricing) 51-100 participants</v>
      </c>
      <c r="O611" t="str">
        <f>CONCATENATE($A$12,", ",$C$12,", ",$E$11,", ",$G$17,", ",$I$12)</f>
        <v>SD, OL, Aced, 6-12Tech, 51-100</v>
      </c>
      <c r="P611">
        <f t="shared" si="9"/>
        <v>30</v>
      </c>
    </row>
    <row r="612" spans="14:16" x14ac:dyDescent="0.25">
      <c r="N612" t="str">
        <f>CONCATENATE($B$12,", ",$D$12,", ",$F$11,", ",$H$17,", ",$J$13)</f>
        <v>Staff Development, Online, Academic Content, 6-12 Teachers, (Tier 3 pricing) 101-150 participants</v>
      </c>
      <c r="O612" t="str">
        <f>CONCATENATE($A$12,", ",$C$12,", ",$E$11,", ",$G$17,", ",$I$13)</f>
        <v>SD, OL, Aced, 6-12Tech, 101-150</v>
      </c>
      <c r="P612">
        <f t="shared" si="9"/>
        <v>31</v>
      </c>
    </row>
    <row r="613" spans="14:16" x14ac:dyDescent="0.25">
      <c r="N613" t="str">
        <f>CONCATENATE($B$12,", ",$D$12,", ",$F$11,", ",$H$17,", ",$J$14)</f>
        <v>Staff Development, Online, Academic Content, 6-12 Teachers, (Tier 4 pricing) 151+ participants</v>
      </c>
      <c r="O613" t="str">
        <f>CONCATENATE($A$12,", ",$C$12,", ",$E$11,", ",$G$17,", ",$I$14)</f>
        <v>SD, OL, Aced, 6-12Tech, 151+</v>
      </c>
      <c r="P613">
        <f t="shared" si="9"/>
        <v>28</v>
      </c>
    </row>
    <row r="614" spans="14:16" x14ac:dyDescent="0.25">
      <c r="N614" t="str">
        <f>CONCATENATE($B$12,", ",$D$12,", ",$F$11,", ",$H$18,", ",$J$11)</f>
        <v>Staff Development, Online, Academic Content, Non-campus Based Instructional Support, (Tier 1 pricing) 1-50 participants</v>
      </c>
      <c r="O614" t="str">
        <f>CONCATENATE($A$12,", ",$C$12,", ",$E$11,", ",$G$18,", ",$I$11)</f>
        <v>SD, OL, Aced, NonCamp, 1-50</v>
      </c>
      <c r="P614">
        <f t="shared" si="9"/>
        <v>27</v>
      </c>
    </row>
    <row r="615" spans="14:16" x14ac:dyDescent="0.25">
      <c r="N615" t="str">
        <f>CONCATENATE($B$12,", ",$D$12,", ",$F$11,", ",$H$18,", ",$J$12)</f>
        <v>Staff Development, Online, Academic Content, Non-campus Based Instructional Support, (Tier 2 pricing) 51-100 participants</v>
      </c>
      <c r="O615" t="str">
        <f>CONCATENATE($A$12,", ",$C$12,", ",$E$11,", ",$G$18,", ",$I$12)</f>
        <v>SD, OL, Aced, NonCamp, 51-100</v>
      </c>
      <c r="P615">
        <f t="shared" si="9"/>
        <v>29</v>
      </c>
    </row>
    <row r="616" spans="14:16" x14ac:dyDescent="0.25">
      <c r="N616" t="str">
        <f>CONCATENATE($B$12,", ",$D$12,", ",$F$11,", ",$H$18,", ",$J$13)</f>
        <v>Staff Development, Online, Academic Content, Non-campus Based Instructional Support, (Tier 3 pricing) 101-150 participants</v>
      </c>
      <c r="O616" t="str">
        <f>CONCATENATE($A$12,", ",$C$12,", ",$E$11,", ",$G$18,", ",$I$13)</f>
        <v>SD, OL, Aced, NonCamp, 101-150</v>
      </c>
      <c r="P616">
        <f t="shared" si="9"/>
        <v>30</v>
      </c>
    </row>
    <row r="617" spans="14:16" x14ac:dyDescent="0.25">
      <c r="N617" t="str">
        <f>CONCATENATE($B$12,", ",$D$12,", ",$F$11,", ",$H$18,", ",$J$14)</f>
        <v>Staff Development, Online, Academic Content, Non-campus Based Instructional Support, (Tier 4 pricing) 151+ participants</v>
      </c>
      <c r="O617" t="str">
        <f>CONCATENATE($A$12,", ",$C$12,", ",$E$11,", ",$G$18,", ",$I$14)</f>
        <v>SD, OL, Aced, NonCamp, 151+</v>
      </c>
      <c r="P617">
        <f t="shared" si="9"/>
        <v>27</v>
      </c>
    </row>
    <row r="618" spans="14:16" x14ac:dyDescent="0.25">
      <c r="N618" t="str">
        <f>CONCATENATE($B$12,", ",$D$12,", ",$F$11,", ",$H$19,", ",$J$11)</f>
        <v>Staff Development, Online, Academic Content, Campus Based Instructional Support, (Tier 1 pricing) 1-50 participants</v>
      </c>
      <c r="O618" t="str">
        <f>CONCATENATE($A$12,", ",$C$12,", ",$E$11,", ",$G$19,", ",$I$11)</f>
        <v>SD, OL, Aced, CampBas, 1-50</v>
      </c>
      <c r="P618">
        <f t="shared" si="9"/>
        <v>27</v>
      </c>
    </row>
    <row r="619" spans="14:16" x14ac:dyDescent="0.25">
      <c r="N619" t="str">
        <f>CONCATENATE($B$12,", ",$D$12,", ",$F$11,", ",$H$19,", ",$J$12)</f>
        <v>Staff Development, Online, Academic Content, Campus Based Instructional Support, (Tier 2 pricing) 51-100 participants</v>
      </c>
      <c r="O619" t="str">
        <f>CONCATENATE($A$12,", ",$C$12,", ",$E$11,", ",$G$19,", ",$I$12)</f>
        <v>SD, OL, Aced, CampBas, 51-100</v>
      </c>
      <c r="P619">
        <f t="shared" si="9"/>
        <v>29</v>
      </c>
    </row>
    <row r="620" spans="14:16" x14ac:dyDescent="0.25">
      <c r="N620" t="str">
        <f>CONCATENATE($B$12,", ",$D$12,", ",$F$11,", ",$H$19,", ",$J$13)</f>
        <v>Staff Development, Online, Academic Content, Campus Based Instructional Support, (Tier 3 pricing) 101-150 participants</v>
      </c>
      <c r="O620" t="str">
        <f>CONCATENATE($A$12,", ",$C$12,", ",$E$11,", ",$G$19,", ",$I$13)</f>
        <v>SD, OL, Aced, CampBas, 101-150</v>
      </c>
      <c r="P620">
        <f t="shared" si="9"/>
        <v>30</v>
      </c>
    </row>
    <row r="621" spans="14:16" x14ac:dyDescent="0.25">
      <c r="N621" t="str">
        <f>CONCATENATE($B$12,", ",$D$12,", ",$F$11,", ",$H$19,", ",$J$14)</f>
        <v>Staff Development, Online, Academic Content, Campus Based Instructional Support, (Tier 4 pricing) 151+ participants</v>
      </c>
      <c r="O621" t="str">
        <f>CONCATENATE($A$12,", ",$C$12,", ",$E$11,", ",$G$19,", ",$I$14)</f>
        <v>SD, OL, Aced, CampBas, 151+</v>
      </c>
      <c r="P621">
        <f t="shared" si="9"/>
        <v>27</v>
      </c>
    </row>
    <row r="622" spans="14:16" x14ac:dyDescent="0.25">
      <c r="N622" s="35" t="str">
        <f>CONCATENATE($B$12,", ",$D$12,", ",$F$12,", ",$H$11,", ",$J$11)</f>
        <v>Staff Development, Online, Enrichment, Early Childhood Teachers, (Tier 1 pricing) 1-50 participants</v>
      </c>
      <c r="O622" s="35" t="str">
        <f>CONCATENATE($A$12,", ",$C$12,", ",$E$12,", ",$G$11,", ",$I$11)</f>
        <v>SD, OL, Enri, EarChTech, 1-50</v>
      </c>
      <c r="P622">
        <f t="shared" si="9"/>
        <v>29</v>
      </c>
    </row>
    <row r="623" spans="14:16" x14ac:dyDescent="0.25">
      <c r="N623" s="35" t="str">
        <f>CONCATENATE($B$12,", ",$D$12,", ",$F$12,", ",$H$11,", ",$J$12)</f>
        <v>Staff Development, Online, Enrichment, Early Childhood Teachers, (Tier 2 pricing) 51-100 participants</v>
      </c>
      <c r="O623" s="35" t="str">
        <f>CONCATENATE($A$12,", ",$C$12,", ",$E$12,", ",$G$11,", ",$I$12)</f>
        <v>SD, OL, Enri, EarChTech, 51-100</v>
      </c>
      <c r="P623">
        <f t="shared" si="9"/>
        <v>31</v>
      </c>
    </row>
    <row r="624" spans="14:16" x14ac:dyDescent="0.25">
      <c r="N624" s="35" t="str">
        <f>CONCATENATE($B$12,", ",$D$12,", ",$F$12,", ",$H$11,", ",$J$13)</f>
        <v>Staff Development, Online, Enrichment, Early Childhood Teachers, (Tier 3 pricing) 101-150 participants</v>
      </c>
      <c r="O624" s="35" t="str">
        <f>CONCATENATE($A$12,", ",$C$12,", ",$E$12,", ",$G$11,", ",$I$13)</f>
        <v>SD, OL, Enri, EarChTech, 101-150</v>
      </c>
      <c r="P624">
        <f t="shared" si="9"/>
        <v>32</v>
      </c>
    </row>
    <row r="625" spans="14:16" x14ac:dyDescent="0.25">
      <c r="N625" s="35" t="str">
        <f>CONCATENATE($B$12,", ",$D$12,", ",$F$12,", ",$H$11,", ",$J$14)</f>
        <v>Staff Development, Online, Enrichment, Early Childhood Teachers, (Tier 4 pricing) 151+ participants</v>
      </c>
      <c r="O625" s="35" t="str">
        <f>CONCATENATE($A$12,", ",$C$12,", ",$E$12,", ",$G$11,", ",$I$14)</f>
        <v>SD, OL, Enri, EarChTech, 151+</v>
      </c>
      <c r="P625">
        <f t="shared" si="9"/>
        <v>29</v>
      </c>
    </row>
    <row r="626" spans="14:16" x14ac:dyDescent="0.25">
      <c r="N626" s="35" t="str">
        <f>CONCATENATE($B$12,", ",$D$12,", ",$F$12,", ",$H$12,", ",$J$11)</f>
        <v>Staff Development, Online, Enrichment, K-5 Elementary Teachers, (Tier 1 pricing) 1-50 participants</v>
      </c>
      <c r="O626" s="35" t="str">
        <f>CONCATENATE($A$12,", ",$C$12,", ",$E$12,", ",$G$12,", ",$I$11)</f>
        <v>SD, OL, Enri, k5Tech, 1-50</v>
      </c>
      <c r="P626">
        <f t="shared" si="9"/>
        <v>26</v>
      </c>
    </row>
    <row r="627" spans="14:16" x14ac:dyDescent="0.25">
      <c r="N627" s="35" t="str">
        <f>CONCATENATE($B$12,", ",$D$12,", ",$F$12,", ",$H$12,", ",$J$12)</f>
        <v>Staff Development, Online, Enrichment, K-5 Elementary Teachers, (Tier 2 pricing) 51-100 participants</v>
      </c>
      <c r="O627" s="35" t="str">
        <f>CONCATENATE($A$12,", ",$C$12,", ",$E$12,", ",$G$12,", ",$I$12)</f>
        <v>SD, OL, Enri, k5Tech, 51-100</v>
      </c>
      <c r="P627">
        <f t="shared" si="9"/>
        <v>28</v>
      </c>
    </row>
    <row r="628" spans="14:16" x14ac:dyDescent="0.25">
      <c r="N628" s="35" t="str">
        <f>CONCATENATE($B$12,", ",$D$12,", ",$F$12,", ",$H$12,", ",$J$13)</f>
        <v>Staff Development, Online, Enrichment, K-5 Elementary Teachers, (Tier 3 pricing) 101-150 participants</v>
      </c>
      <c r="O628" s="35" t="str">
        <f>CONCATENATE($A$12,", ",$C$12,", ",$E$12,", ",$G$12,", ",$I$13)</f>
        <v>SD, OL, Enri, k5Tech, 101-150</v>
      </c>
      <c r="P628">
        <f t="shared" si="9"/>
        <v>29</v>
      </c>
    </row>
    <row r="629" spans="14:16" x14ac:dyDescent="0.25">
      <c r="N629" s="35" t="str">
        <f>CONCATENATE($B$12,", ",$D$12,", ",$F$12,", ",$H$12,", ",$J$14)</f>
        <v>Staff Development, Online, Enrichment, K-5 Elementary Teachers, (Tier 4 pricing) 151+ participants</v>
      </c>
      <c r="O629" s="35" t="str">
        <f>CONCATENATE($A$12,", ",$C$12,", ",$E$12,", ",$G$12,", ",$I$14)</f>
        <v>SD, OL, Enri, k5Tech, 151+</v>
      </c>
      <c r="P629">
        <f t="shared" si="9"/>
        <v>26</v>
      </c>
    </row>
    <row r="630" spans="14:16" x14ac:dyDescent="0.25">
      <c r="N630" s="35" t="str">
        <f>CONCATENATE($B$12,", ",$D$12,", ",$F$12,", ",$H$13,", ",$J$11)</f>
        <v>Staff Development, Online, Enrichment, 6-8 Middle School Teachers, (Tier 1 pricing) 1-50 participants</v>
      </c>
      <c r="O630" s="35" t="str">
        <f>CONCATENATE($A$12,", ",$C$12,", ",$E$12,", ",$G$13,", ",$I$11)</f>
        <v>SD, OL, Enri, 6-8Tech, 1-50</v>
      </c>
      <c r="P630">
        <f t="shared" si="9"/>
        <v>27</v>
      </c>
    </row>
    <row r="631" spans="14:16" x14ac:dyDescent="0.25">
      <c r="N631" s="35" t="str">
        <f>CONCATENATE($B$12,", ",$D$12,", ",$F$12,", ",$H$13,", ",$J$12)</f>
        <v>Staff Development, Online, Enrichment, 6-8 Middle School Teachers, (Tier 2 pricing) 51-100 participants</v>
      </c>
      <c r="O631" s="35" t="str">
        <f>CONCATENATE($A$12,", ",$C$12,", ",$E$12,", ",$G$13,", ",$I$12)</f>
        <v>SD, OL, Enri, 6-8Tech, 51-100</v>
      </c>
      <c r="P631">
        <f t="shared" si="9"/>
        <v>29</v>
      </c>
    </row>
    <row r="632" spans="14:16" x14ac:dyDescent="0.25">
      <c r="N632" s="35" t="str">
        <f>CONCATENATE($B$12,", ",$D$12,", ",$F$12,", ",$H$13,", ",$J$13)</f>
        <v>Staff Development, Online, Enrichment, 6-8 Middle School Teachers, (Tier 3 pricing) 101-150 participants</v>
      </c>
      <c r="O632" s="35" t="str">
        <f>CONCATENATE($A$12,", ",$C$12,", ",$E$12,", ",$G$13,", ",$I$13)</f>
        <v>SD, OL, Enri, 6-8Tech, 101-150</v>
      </c>
      <c r="P632">
        <f t="shared" si="9"/>
        <v>30</v>
      </c>
    </row>
    <row r="633" spans="14:16" x14ac:dyDescent="0.25">
      <c r="N633" s="35" t="str">
        <f>CONCATENATE($B$12,", ",$D$12,", ",$F$12,", ",$H$13,", ",$J$14)</f>
        <v>Staff Development, Online, Enrichment, 6-8 Middle School Teachers, (Tier 4 pricing) 151+ participants</v>
      </c>
      <c r="O633" s="35" t="str">
        <f>CONCATENATE($A$12,", ",$C$12,", ",$E$12,", ",$G$13,", ",$I$14)</f>
        <v>SD, OL, Enri, 6-8Tech, 151+</v>
      </c>
      <c r="P633">
        <f t="shared" si="9"/>
        <v>27</v>
      </c>
    </row>
    <row r="634" spans="14:16" x14ac:dyDescent="0.25">
      <c r="N634" s="35" t="str">
        <f>CONCATENATE($B$12,", ",$D$12,", ",$F$12,", ",$H$14,", ",$J$11)</f>
        <v>Staff Development, Online, Enrichment, 9-12 High School Teachers, (Tier 1 pricing) 1-50 participants</v>
      </c>
      <c r="O634" s="35" t="str">
        <f>CONCATENATE($A$12,", ",$C$12,", ",$E$12,", ",$G$14,", ",$I$11)</f>
        <v>SD, OL, Enri, 9-12Tech, 1-50</v>
      </c>
      <c r="P634">
        <f t="shared" si="9"/>
        <v>28</v>
      </c>
    </row>
    <row r="635" spans="14:16" x14ac:dyDescent="0.25">
      <c r="N635" s="35" t="str">
        <f>CONCATENATE($B$12,", ",$D$12,", ",$F$12,", ",$H$14,", ",$J$12)</f>
        <v>Staff Development, Online, Enrichment, 9-12 High School Teachers, (Tier 2 pricing) 51-100 participants</v>
      </c>
      <c r="O635" s="35" t="str">
        <f>CONCATENATE($A$12,", ",$C$12,", ",$E$12,", ",$G$14,", ",$I$12)</f>
        <v>SD, OL, Enri, 9-12Tech, 51-100</v>
      </c>
      <c r="P635">
        <f t="shared" si="9"/>
        <v>30</v>
      </c>
    </row>
    <row r="636" spans="14:16" x14ac:dyDescent="0.25">
      <c r="N636" s="35" t="str">
        <f>CONCATENATE($B$12,", ",$D$12,", ",$F$12,", ",$H$14,", ",$J$13)</f>
        <v>Staff Development, Online, Enrichment, 9-12 High School Teachers, (Tier 3 pricing) 101-150 participants</v>
      </c>
      <c r="O636" s="35" t="str">
        <f>CONCATENATE($A$12,", ",$C$12,", ",$E$12,", ",$G$14,", ",$I$13)</f>
        <v>SD, OL, Enri, 9-12Tech, 101-150</v>
      </c>
      <c r="P636">
        <f t="shared" si="9"/>
        <v>31</v>
      </c>
    </row>
    <row r="637" spans="14:16" x14ac:dyDescent="0.25">
      <c r="N637" s="35" t="str">
        <f>CONCATENATE($B$12,", ",$D$12,", ",$F$12,", ",$H$14,", ",$J$14)</f>
        <v>Staff Development, Online, Enrichment, 9-12 High School Teachers, (Tier 4 pricing) 151+ participants</v>
      </c>
      <c r="O637" s="35" t="str">
        <f>CONCATENATE($A$12,", ",$C$12,", ",$E$12,", ",$G$14,", ",$I$14)</f>
        <v>SD, OL, Enri, 9-12Tech, 151+</v>
      </c>
      <c r="P637">
        <f t="shared" si="9"/>
        <v>28</v>
      </c>
    </row>
    <row r="638" spans="14:16" x14ac:dyDescent="0.25">
      <c r="N638" s="35" t="str">
        <f>CONCATENATE($B$12,", ",$D$12,", ",$F$12,", ",$H$15,", ",$J$11)</f>
        <v>Staff Development, Online, Enrichment, K-8 Teachers, (Tier 1 pricing) 1-50 participants</v>
      </c>
      <c r="O638" s="35" t="str">
        <f>CONCATENATE($A$12,", ",$C$12,", ",$E$12,", ",$G$15,", ",$I$11)</f>
        <v>SD, OL, Enri, K8Tech, 1-50</v>
      </c>
      <c r="P638">
        <f t="shared" si="9"/>
        <v>26</v>
      </c>
    </row>
    <row r="639" spans="14:16" x14ac:dyDescent="0.25">
      <c r="N639" s="35" t="str">
        <f>CONCATENATE($B$12,", ",$D$12,", ",$F$12,", ",$H$15,", ",$J$12)</f>
        <v>Staff Development, Online, Enrichment, K-8 Teachers, (Tier 2 pricing) 51-100 participants</v>
      </c>
      <c r="O639" s="35" t="str">
        <f>CONCATENATE($A$12,", ",$C$12,", ",$E$12,", ",$G$15,", ",$I$12)</f>
        <v>SD, OL, Enri, K8Tech, 51-100</v>
      </c>
      <c r="P639">
        <f t="shared" si="9"/>
        <v>28</v>
      </c>
    </row>
    <row r="640" spans="14:16" x14ac:dyDescent="0.25">
      <c r="N640" s="35" t="str">
        <f>CONCATENATE($B$12,", ",$D$12,", ",$F$12,", ",$H$15,", ",$J$13)</f>
        <v>Staff Development, Online, Enrichment, K-8 Teachers, (Tier 3 pricing) 101-150 participants</v>
      </c>
      <c r="O640" s="35" t="str">
        <f>CONCATENATE($A$12,", ",$C$12,", ",$E$12,", ",$G$15,", ",$I$13)</f>
        <v>SD, OL, Enri, K8Tech, 101-150</v>
      </c>
      <c r="P640">
        <f t="shared" si="9"/>
        <v>29</v>
      </c>
    </row>
    <row r="641" spans="14:16" x14ac:dyDescent="0.25">
      <c r="N641" s="35" t="str">
        <f>CONCATENATE($B$12,", ",$D$12,", ",$F$12,", ",$H$15,", ",$J$14)</f>
        <v>Staff Development, Online, Enrichment, K-8 Teachers, (Tier 4 pricing) 151+ participants</v>
      </c>
      <c r="O641" s="35" t="str">
        <f>CONCATENATE($A$12,", ",$C$12,", ",$E$12,", ",$G$15,", ",$I$14)</f>
        <v>SD, OL, Enri, K8Tech, 151+</v>
      </c>
      <c r="P641">
        <f t="shared" si="9"/>
        <v>26</v>
      </c>
    </row>
    <row r="642" spans="14:16" x14ac:dyDescent="0.25">
      <c r="N642" s="35" t="str">
        <f>CONCATENATE($B$12,", ",$D$12,", ",$F$12,", ",$H$16,", ",$J$11)</f>
        <v>Staff Development, Online, Enrichment, K-12 Teachers, (Tier 1 pricing) 1-50 participants</v>
      </c>
      <c r="O642" s="35" t="str">
        <f>CONCATENATE($A$12,", ",$C$12,", ",$E$12,", ",$G$16,", ",$I$11)</f>
        <v>SD, OL, Enri, K12Tech, 1-50</v>
      </c>
      <c r="P642">
        <f t="shared" si="9"/>
        <v>27</v>
      </c>
    </row>
    <row r="643" spans="14:16" x14ac:dyDescent="0.25">
      <c r="N643" s="35" t="str">
        <f>CONCATENATE($B$12,", ",$D$12,", ",$F$12,", ",$H$16,", ",$J$12)</f>
        <v>Staff Development, Online, Enrichment, K-12 Teachers, (Tier 2 pricing) 51-100 participants</v>
      </c>
      <c r="O643" s="35" t="str">
        <f>CONCATENATE($A$12,", ",$C$12,", ",$E$12,", ",$G$16,", ",$I$12)</f>
        <v>SD, OL, Enri, K12Tech, 51-100</v>
      </c>
      <c r="P643">
        <f t="shared" si="9"/>
        <v>29</v>
      </c>
    </row>
    <row r="644" spans="14:16" x14ac:dyDescent="0.25">
      <c r="N644" s="35" t="str">
        <f>CONCATENATE($B$12,", ",$D$12,", ",$F$12,", ",$H$16,", ",$J$13)</f>
        <v>Staff Development, Online, Enrichment, K-12 Teachers, (Tier 3 pricing) 101-150 participants</v>
      </c>
      <c r="O644" s="35" t="str">
        <f>CONCATENATE($A$12,", ",$C$12,", ",$E$12,", ",$G$16,", ",$I$13)</f>
        <v>SD, OL, Enri, K12Tech, 101-150</v>
      </c>
      <c r="P644">
        <f t="shared" si="9"/>
        <v>30</v>
      </c>
    </row>
    <row r="645" spans="14:16" x14ac:dyDescent="0.25">
      <c r="N645" s="35" t="str">
        <f>CONCATENATE($B$12,", ",$D$12,", ",$F$12,", ",$H$16,", ",$J$14)</f>
        <v>Staff Development, Online, Enrichment, K-12 Teachers, (Tier 4 pricing) 151+ participants</v>
      </c>
      <c r="O645" s="35" t="str">
        <f>CONCATENATE($A$12,", ",$C$12,", ",$E$12,", ",$G$16,", ",$I$14)</f>
        <v>SD, OL, Enri, K12Tech, 151+</v>
      </c>
      <c r="P645">
        <f t="shared" si="9"/>
        <v>27</v>
      </c>
    </row>
    <row r="646" spans="14:16" x14ac:dyDescent="0.25">
      <c r="N646" s="35" t="str">
        <f>CONCATENATE($B$12,", ",$D$12,", ",$F$12,", ",$H$17,", ",$J$11)</f>
        <v>Staff Development, Online, Enrichment, 6-12 Teachers, (Tier 1 pricing) 1-50 participants</v>
      </c>
      <c r="O646" s="35" t="str">
        <f>CONCATENATE($A$12,", ",$C$12,", ",$E$12,", ",$G$17,", ",$I$11)</f>
        <v>SD, OL, Enri, 6-12Tech, 1-50</v>
      </c>
      <c r="P646">
        <f t="shared" si="9"/>
        <v>28</v>
      </c>
    </row>
    <row r="647" spans="14:16" x14ac:dyDescent="0.25">
      <c r="N647" s="35" t="str">
        <f>CONCATENATE($B$12,", ",$D$12,", ",$F$12,", ",$H$17,", ",$J$12)</f>
        <v>Staff Development, Online, Enrichment, 6-12 Teachers, (Tier 2 pricing) 51-100 participants</v>
      </c>
      <c r="O647" s="35" t="str">
        <f>CONCATENATE($A$12,", ",$C$12,", ",$E$12,", ",$G$17,", ",$I$12)</f>
        <v>SD, OL, Enri, 6-12Tech, 51-100</v>
      </c>
      <c r="P647">
        <f t="shared" si="9"/>
        <v>30</v>
      </c>
    </row>
    <row r="648" spans="14:16" x14ac:dyDescent="0.25">
      <c r="N648" s="35" t="str">
        <f>CONCATENATE($B$12,", ",$D$12,", ",$F$12,", ",$H$17,", ",$J$13)</f>
        <v>Staff Development, Online, Enrichment, 6-12 Teachers, (Tier 3 pricing) 101-150 participants</v>
      </c>
      <c r="O648" s="35" t="str">
        <f>CONCATENATE($A$12,", ",$C$12,", ",$E$12,", ",$G$17,", ",$I$13)</f>
        <v>SD, OL, Enri, 6-12Tech, 101-150</v>
      </c>
      <c r="P648">
        <f t="shared" si="9"/>
        <v>31</v>
      </c>
    </row>
    <row r="649" spans="14:16" x14ac:dyDescent="0.25">
      <c r="N649" s="35" t="str">
        <f>CONCATENATE($B$12,", ",$D$12,", ",$F$12,", ",$H$17,", ",$J$14)</f>
        <v>Staff Development, Online, Enrichment, 6-12 Teachers, (Tier 4 pricing) 151+ participants</v>
      </c>
      <c r="O649" s="35" t="str">
        <f>CONCATENATE($A$12,", ",$C$12,", ",$E$12,", ",$G$17,", ",$I$14)</f>
        <v>SD, OL, Enri, 6-12Tech, 151+</v>
      </c>
      <c r="P649">
        <f t="shared" si="9"/>
        <v>28</v>
      </c>
    </row>
    <row r="650" spans="14:16" x14ac:dyDescent="0.25">
      <c r="N650" s="35" t="str">
        <f>CONCATENATE($B$12,", ",$D$12,", ",$F$12,", ",$H$18,", ",$J$11)</f>
        <v>Staff Development, Online, Enrichment, Non-campus Based Instructional Support, (Tier 1 pricing) 1-50 participants</v>
      </c>
      <c r="O650" s="35" t="str">
        <f>CONCATENATE($A$12,", ",$C$12,", ",$E$12,", ",$G$18,", ",$I$11)</f>
        <v>SD, OL, Enri, NonCamp, 1-50</v>
      </c>
      <c r="P650">
        <f t="shared" si="9"/>
        <v>27</v>
      </c>
    </row>
    <row r="651" spans="14:16" x14ac:dyDescent="0.25">
      <c r="N651" s="35" t="str">
        <f>CONCATENATE($B$12,", ",$D$12,", ",$F$12,", ",$H$18,", ",$J$12)</f>
        <v>Staff Development, Online, Enrichment, Non-campus Based Instructional Support, (Tier 2 pricing) 51-100 participants</v>
      </c>
      <c r="O651" s="35" t="str">
        <f>CONCATENATE($A$12,", ",$C$12,", ",$E$12,", ",$G$18,", ",$I$12)</f>
        <v>SD, OL, Enri, NonCamp, 51-100</v>
      </c>
      <c r="P651">
        <f t="shared" ref="P651:P714" si="10">LEN(O651)</f>
        <v>29</v>
      </c>
    </row>
    <row r="652" spans="14:16" x14ac:dyDescent="0.25">
      <c r="N652" s="35" t="str">
        <f>CONCATENATE($B$12,", ",$D$12,", ",$F$12,", ",$H$18,", ",$J$13)</f>
        <v>Staff Development, Online, Enrichment, Non-campus Based Instructional Support, (Tier 3 pricing) 101-150 participants</v>
      </c>
      <c r="O652" s="35" t="str">
        <f>CONCATENATE($A$12,", ",$C$12,", ",$E$12,", ",$G$18,", ",$I$13)</f>
        <v>SD, OL, Enri, NonCamp, 101-150</v>
      </c>
      <c r="P652">
        <f t="shared" si="10"/>
        <v>30</v>
      </c>
    </row>
    <row r="653" spans="14:16" x14ac:dyDescent="0.25">
      <c r="N653" s="35" t="str">
        <f>CONCATENATE($B$12,", ",$D$12,", ",$F$12,", ",$H$18,", ",$J$14)</f>
        <v>Staff Development, Online, Enrichment, Non-campus Based Instructional Support, (Tier 4 pricing) 151+ participants</v>
      </c>
      <c r="O653" s="35" t="str">
        <f>CONCATENATE($A$12,", ",$C$12,", ",$E$12,", ",$G$18,", ",$I$14)</f>
        <v>SD, OL, Enri, NonCamp, 151+</v>
      </c>
      <c r="P653">
        <f t="shared" si="10"/>
        <v>27</v>
      </c>
    </row>
    <row r="654" spans="14:16" x14ac:dyDescent="0.25">
      <c r="N654" s="35" t="str">
        <f>CONCATENATE($B$12,", ",$D$12,", ",$F$12,", ",$H$19,", ",$J$11)</f>
        <v>Staff Development, Online, Enrichment, Campus Based Instructional Support, (Tier 1 pricing) 1-50 participants</v>
      </c>
      <c r="O654" s="35" t="str">
        <f>CONCATENATE($A$12,", ",$C$12,", ",$E$12,", ",$G$19,", ",$I$11)</f>
        <v>SD, OL, Enri, CampBas, 1-50</v>
      </c>
      <c r="P654">
        <f t="shared" si="10"/>
        <v>27</v>
      </c>
    </row>
    <row r="655" spans="14:16" x14ac:dyDescent="0.25">
      <c r="N655" s="35" t="str">
        <f>CONCATENATE($B$12,", ",$D$12,", ",$F$12,", ",$H$19,", ",$J$12)</f>
        <v>Staff Development, Online, Enrichment, Campus Based Instructional Support, (Tier 2 pricing) 51-100 participants</v>
      </c>
      <c r="O655" s="35" t="str">
        <f>CONCATENATE($A$12,", ",$C$12,", ",$E$12,", ",$G$19,", ",$I$12)</f>
        <v>SD, OL, Enri, CampBas, 51-100</v>
      </c>
      <c r="P655">
        <f t="shared" si="10"/>
        <v>29</v>
      </c>
    </row>
    <row r="656" spans="14:16" x14ac:dyDescent="0.25">
      <c r="N656" s="35" t="str">
        <f>CONCATENATE($B$12,", ",$D$12,", ",$F$12,", ",$H$19,", ",$J$13)</f>
        <v>Staff Development, Online, Enrichment, Campus Based Instructional Support, (Tier 3 pricing) 101-150 participants</v>
      </c>
      <c r="O656" s="35" t="str">
        <f>CONCATENATE($A$12,", ",$C$12,", ",$E$12,", ",$G$19,", ",$I$13)</f>
        <v>SD, OL, Enri, CampBas, 101-150</v>
      </c>
      <c r="P656">
        <f t="shared" si="10"/>
        <v>30</v>
      </c>
    </row>
    <row r="657" spans="14:16" x14ac:dyDescent="0.25">
      <c r="N657" s="35" t="str">
        <f>CONCATENATE($B$12,", ",$D$12,", ",$F$12,", ",$H$19,", ",$J$14)</f>
        <v>Staff Development, Online, Enrichment, Campus Based Instructional Support, (Tier 4 pricing) 151+ participants</v>
      </c>
      <c r="O657" s="35" t="str">
        <f>CONCATENATE($A$12,", ",$C$12,", ",$E$12,", ",$G$19,", ",$I$14)</f>
        <v>SD, OL, Enri, CampBas, 151+</v>
      </c>
      <c r="P657">
        <f t="shared" si="10"/>
        <v>27</v>
      </c>
    </row>
    <row r="658" spans="14:16" x14ac:dyDescent="0.25">
      <c r="N658" s="38" t="str">
        <f>CONCATENATE($B$12,", ",$D$12,", ",$F$13,", ",$H$11,", ",$J$11)</f>
        <v>Staff Development, Online, Effective Practice, Early Childhood Teachers, (Tier 1 pricing) 1-50 participants</v>
      </c>
      <c r="O658" s="38" t="str">
        <f>CONCATENATE($A$12,", ",$C$12,", ",$E$13,", ",$G$11,", ",$I$11)</f>
        <v>SD, OL, EffPra, EarChTech, 1-50</v>
      </c>
      <c r="P658">
        <f t="shared" si="10"/>
        <v>31</v>
      </c>
    </row>
    <row r="659" spans="14:16" x14ac:dyDescent="0.25">
      <c r="N659" s="38" t="str">
        <f>CONCATENATE($B$12,", ",$D$12,", ",$F$13,", ",$H$11,", ",$J$12)</f>
        <v>Staff Development, Online, Effective Practice, Early Childhood Teachers, (Tier 2 pricing) 51-100 participants</v>
      </c>
      <c r="O659" s="38" t="str">
        <f>CONCATENATE($A$12,", ",$C$12,", ",$E$13,", ",$G$11,", ",$I$12)</f>
        <v>SD, OL, EffPra, EarChTech, 51-100</v>
      </c>
      <c r="P659">
        <f t="shared" si="10"/>
        <v>33</v>
      </c>
    </row>
    <row r="660" spans="14:16" x14ac:dyDescent="0.25">
      <c r="N660" s="38" t="str">
        <f>CONCATENATE($B$12,", ",$D$12,", ",$F$13,", ",$H$11,", ",$J$13)</f>
        <v>Staff Development, Online, Effective Practice, Early Childhood Teachers, (Tier 3 pricing) 101-150 participants</v>
      </c>
      <c r="O660" s="38" t="str">
        <f>CONCATENATE($A$12,", ",$C$12,", ",$E$13,", ",$G$11,", ",$I$13)</f>
        <v>SD, OL, EffPra, EarChTech, 101-150</v>
      </c>
      <c r="P660">
        <f t="shared" si="10"/>
        <v>34</v>
      </c>
    </row>
    <row r="661" spans="14:16" x14ac:dyDescent="0.25">
      <c r="N661" s="38" t="str">
        <f>CONCATENATE($B$12,", ",$D$12,", ",$F$13,", ",$H$11,", ",$J$14)</f>
        <v>Staff Development, Online, Effective Practice, Early Childhood Teachers, (Tier 4 pricing) 151+ participants</v>
      </c>
      <c r="O661" s="38" t="str">
        <f>CONCATENATE($A$12,", ",$C$12,", ",$E$13,", ",$G$11,", ",$I$14)</f>
        <v>SD, OL, EffPra, EarChTech, 151+</v>
      </c>
      <c r="P661">
        <f t="shared" si="10"/>
        <v>31</v>
      </c>
    </row>
    <row r="662" spans="14:16" x14ac:dyDescent="0.25">
      <c r="N662" s="38" t="str">
        <f>CONCATENATE($B$12,", ",$D$12,", ",$F$13,", ",$H$12,", ",$J$11)</f>
        <v>Staff Development, Online, Effective Practice, K-5 Elementary Teachers, (Tier 1 pricing) 1-50 participants</v>
      </c>
      <c r="O662" s="38" t="str">
        <f>CONCATENATE($A$12,", ",$C$12,", ",$E$13,", ",$G$12,", ",$I$11)</f>
        <v>SD, OL, EffPra, k5Tech, 1-50</v>
      </c>
      <c r="P662">
        <f t="shared" si="10"/>
        <v>28</v>
      </c>
    </row>
    <row r="663" spans="14:16" x14ac:dyDescent="0.25">
      <c r="N663" s="38" t="str">
        <f>CONCATENATE($B$12,", ",$D$12,", ",$F$13,", ",$H$12,", ",$J$12)</f>
        <v>Staff Development, Online, Effective Practice, K-5 Elementary Teachers, (Tier 2 pricing) 51-100 participants</v>
      </c>
      <c r="O663" s="38" t="str">
        <f>CONCATENATE($A$12,", ",$C$12,", ",$E$13,", ",$G$12,", ",$I$12)</f>
        <v>SD, OL, EffPra, k5Tech, 51-100</v>
      </c>
      <c r="P663">
        <f t="shared" si="10"/>
        <v>30</v>
      </c>
    </row>
    <row r="664" spans="14:16" x14ac:dyDescent="0.25">
      <c r="N664" s="38" t="str">
        <f>CONCATENATE($B$12,", ",$D$12,", ",$F$13,", ",$H$12,", ",$J$13)</f>
        <v>Staff Development, Online, Effective Practice, K-5 Elementary Teachers, (Tier 3 pricing) 101-150 participants</v>
      </c>
      <c r="O664" s="38" t="str">
        <f>CONCATENATE($A$12,", ",$C$12,", ",$E$13,", ",$G$12,", ",$I$13)</f>
        <v>SD, OL, EffPra, k5Tech, 101-150</v>
      </c>
      <c r="P664">
        <f t="shared" si="10"/>
        <v>31</v>
      </c>
    </row>
    <row r="665" spans="14:16" x14ac:dyDescent="0.25">
      <c r="N665" s="38" t="str">
        <f>CONCATENATE($B$12,", ",$D$12,", ",$F$13,", ",$H$12,", ",$J$14)</f>
        <v>Staff Development, Online, Effective Practice, K-5 Elementary Teachers, (Tier 4 pricing) 151+ participants</v>
      </c>
      <c r="O665" s="38" t="str">
        <f>CONCATENATE($A$12,", ",$C$12,", ",$E$13,", ",$G$12,", ",$I$14)</f>
        <v>SD, OL, EffPra, k5Tech, 151+</v>
      </c>
      <c r="P665">
        <f t="shared" si="10"/>
        <v>28</v>
      </c>
    </row>
    <row r="666" spans="14:16" x14ac:dyDescent="0.25">
      <c r="N666" s="38" t="str">
        <f>CONCATENATE($B$12,", ",$D$12,", ",$F$13,", ",$H$13,", ",$J$11)</f>
        <v>Staff Development, Online, Effective Practice, 6-8 Middle School Teachers, (Tier 1 pricing) 1-50 participants</v>
      </c>
      <c r="O666" s="38" t="str">
        <f>CONCATENATE($A$12,", ",$C$12,", ",$E$13,", ",$G$13,", ",$I$11)</f>
        <v>SD, OL, EffPra, 6-8Tech, 1-50</v>
      </c>
      <c r="P666">
        <f t="shared" si="10"/>
        <v>29</v>
      </c>
    </row>
    <row r="667" spans="14:16" x14ac:dyDescent="0.25">
      <c r="N667" s="38" t="str">
        <f>CONCATENATE($B$12,", ",$D$12,", ",$F$13,", ",$H$13,", ",$J$12)</f>
        <v>Staff Development, Online, Effective Practice, 6-8 Middle School Teachers, (Tier 2 pricing) 51-100 participants</v>
      </c>
      <c r="O667" s="38" t="str">
        <f>CONCATENATE($A$12,", ",$C$12,", ",$E$13,", ",$G$13,", ",$I$12)</f>
        <v>SD, OL, EffPra, 6-8Tech, 51-100</v>
      </c>
      <c r="P667">
        <f t="shared" si="10"/>
        <v>31</v>
      </c>
    </row>
    <row r="668" spans="14:16" x14ac:dyDescent="0.25">
      <c r="N668" s="38" t="str">
        <f>CONCATENATE($B$12,", ",$D$12,", ",$F$13,", ",$H$13,", ",$J$13)</f>
        <v>Staff Development, Online, Effective Practice, 6-8 Middle School Teachers, (Tier 3 pricing) 101-150 participants</v>
      </c>
      <c r="O668" s="38" t="str">
        <f>CONCATENATE($A$12,", ",$C$12,", ",$E$13,", ",$G$13,", ",$I$13)</f>
        <v>SD, OL, EffPra, 6-8Tech, 101-150</v>
      </c>
      <c r="P668">
        <f t="shared" si="10"/>
        <v>32</v>
      </c>
    </row>
    <row r="669" spans="14:16" x14ac:dyDescent="0.25">
      <c r="N669" s="38" t="str">
        <f>CONCATENATE($B$12,", ",$D$12,", ",$F$13,", ",$H$13,", ",$J$14)</f>
        <v>Staff Development, Online, Effective Practice, 6-8 Middle School Teachers, (Tier 4 pricing) 151+ participants</v>
      </c>
      <c r="O669" s="38" t="str">
        <f>CONCATENATE($A$12,", ",$C$12,", ",$E$13,", ",$G$13,", ",$I$14)</f>
        <v>SD, OL, EffPra, 6-8Tech, 151+</v>
      </c>
      <c r="P669">
        <f t="shared" si="10"/>
        <v>29</v>
      </c>
    </row>
    <row r="670" spans="14:16" x14ac:dyDescent="0.25">
      <c r="N670" s="38" t="str">
        <f>CONCATENATE($B$12,", ",$D$12,", ",$F$13,", ",$H$14,", ",$J$11)</f>
        <v>Staff Development, Online, Effective Practice, 9-12 High School Teachers, (Tier 1 pricing) 1-50 participants</v>
      </c>
      <c r="O670" s="38" t="str">
        <f>CONCATENATE($A$12,", ",$C$12,", ",$E$13,", ",$G$14,", ",$I$11)</f>
        <v>SD, OL, EffPra, 9-12Tech, 1-50</v>
      </c>
      <c r="P670">
        <f t="shared" si="10"/>
        <v>30</v>
      </c>
    </row>
    <row r="671" spans="14:16" x14ac:dyDescent="0.25">
      <c r="N671" s="38" t="str">
        <f>CONCATENATE($B$12,", ",$D$12,", ",$F$13,", ",$H$14,", ",$J$12)</f>
        <v>Staff Development, Online, Effective Practice, 9-12 High School Teachers, (Tier 2 pricing) 51-100 participants</v>
      </c>
      <c r="O671" s="38" t="str">
        <f>CONCATENATE($A$12,", ",$C$12,", ",$E$13,", ",$G$14,", ",$I$12)</f>
        <v>SD, OL, EffPra, 9-12Tech, 51-100</v>
      </c>
      <c r="P671">
        <f t="shared" si="10"/>
        <v>32</v>
      </c>
    </row>
    <row r="672" spans="14:16" x14ac:dyDescent="0.25">
      <c r="N672" s="38" t="str">
        <f>CONCATENATE($B$12,", ",$D$12,", ",$F$13,", ",$H$14,", ",$J$13)</f>
        <v>Staff Development, Online, Effective Practice, 9-12 High School Teachers, (Tier 3 pricing) 101-150 participants</v>
      </c>
      <c r="O672" s="38" t="str">
        <f>CONCATENATE($A$12,", ",$C$12,", ",$E$13,", ",$G$14,", ",$I$13)</f>
        <v>SD, OL, EffPra, 9-12Tech, 101-150</v>
      </c>
      <c r="P672">
        <f t="shared" si="10"/>
        <v>33</v>
      </c>
    </row>
    <row r="673" spans="14:16" x14ac:dyDescent="0.25">
      <c r="N673" s="38" t="str">
        <f>CONCATENATE($B$12,", ",$D$12,", ",$F$13,", ",$H$14,", ",$J$14)</f>
        <v>Staff Development, Online, Effective Practice, 9-12 High School Teachers, (Tier 4 pricing) 151+ participants</v>
      </c>
      <c r="O673" s="38" t="str">
        <f>CONCATENATE($A$12,", ",$C$12,", ",$E$13,", ",$G$14,", ",$I$14)</f>
        <v>SD, OL, EffPra, 9-12Tech, 151+</v>
      </c>
      <c r="P673">
        <f t="shared" si="10"/>
        <v>30</v>
      </c>
    </row>
    <row r="674" spans="14:16" x14ac:dyDescent="0.25">
      <c r="N674" s="38" t="str">
        <f>CONCATENATE($B$12,", ",$D$12,", ",$F$13,", ",$H$15,", ",$J$11)</f>
        <v>Staff Development, Online, Effective Practice, K-8 Teachers, (Tier 1 pricing) 1-50 participants</v>
      </c>
      <c r="O674" s="38" t="str">
        <f>CONCATENATE($A$12,", ",$C$12,", ",$E$13,", ",$G$15,", ",$I$11)</f>
        <v>SD, OL, EffPra, K8Tech, 1-50</v>
      </c>
      <c r="P674">
        <f t="shared" si="10"/>
        <v>28</v>
      </c>
    </row>
    <row r="675" spans="14:16" x14ac:dyDescent="0.25">
      <c r="N675" s="38" t="str">
        <f>CONCATENATE($B$12,", ",$D$12,", ",$F$13,", ",$H$15,", ",$J$12)</f>
        <v>Staff Development, Online, Effective Practice, K-8 Teachers, (Tier 2 pricing) 51-100 participants</v>
      </c>
      <c r="O675" s="38" t="str">
        <f>CONCATENATE($A$12,", ",$C$12,", ",$E$13,", ",$G$15,", ",$I$12)</f>
        <v>SD, OL, EffPra, K8Tech, 51-100</v>
      </c>
      <c r="P675">
        <f t="shared" si="10"/>
        <v>30</v>
      </c>
    </row>
    <row r="676" spans="14:16" x14ac:dyDescent="0.25">
      <c r="N676" s="38" t="str">
        <f>CONCATENATE($B$12,", ",$D$12,", ",$F$13,", ",$H$15,", ",$J$13)</f>
        <v>Staff Development, Online, Effective Practice, K-8 Teachers, (Tier 3 pricing) 101-150 participants</v>
      </c>
      <c r="O676" s="38" t="str">
        <f>CONCATENATE($A$12,", ",$C$12,", ",$E$13,", ",$G$15,", ",$I$13)</f>
        <v>SD, OL, EffPra, K8Tech, 101-150</v>
      </c>
      <c r="P676">
        <f t="shared" si="10"/>
        <v>31</v>
      </c>
    </row>
    <row r="677" spans="14:16" x14ac:dyDescent="0.25">
      <c r="N677" s="38" t="str">
        <f>CONCATENATE($B$12,", ",$D$12,", ",$F$13,", ",$H$15,", ",$J$14)</f>
        <v>Staff Development, Online, Effective Practice, K-8 Teachers, (Tier 4 pricing) 151+ participants</v>
      </c>
      <c r="O677" s="38" t="str">
        <f>CONCATENATE($A$12,", ",$C$12,", ",$E$13,", ",$G$15,", ",$I$14)</f>
        <v>SD, OL, EffPra, K8Tech, 151+</v>
      </c>
      <c r="P677">
        <f t="shared" si="10"/>
        <v>28</v>
      </c>
    </row>
    <row r="678" spans="14:16" x14ac:dyDescent="0.25">
      <c r="N678" s="38" t="str">
        <f>CONCATENATE($B$12,", ",$D$12,", ",$F$13,", ",$H$16,", ",$J$11)</f>
        <v>Staff Development, Online, Effective Practice, K-12 Teachers, (Tier 1 pricing) 1-50 participants</v>
      </c>
      <c r="O678" s="38" t="str">
        <f>CONCATENATE($A$12,", ",$C$12,", ",$E$13,", ",$G$16,", ",$I$11)</f>
        <v>SD, OL, EffPra, K12Tech, 1-50</v>
      </c>
      <c r="P678">
        <f t="shared" si="10"/>
        <v>29</v>
      </c>
    </row>
    <row r="679" spans="14:16" x14ac:dyDescent="0.25">
      <c r="N679" s="38" t="str">
        <f>CONCATENATE($B$12,", ",$D$12,", ",$F$13,", ",$H$16,", ",$J$12)</f>
        <v>Staff Development, Online, Effective Practice, K-12 Teachers, (Tier 2 pricing) 51-100 participants</v>
      </c>
      <c r="O679" s="38" t="str">
        <f>CONCATENATE($A$12,", ",$C$12,", ",$E$13,", ",$G$16,", ",$I$12)</f>
        <v>SD, OL, EffPra, K12Tech, 51-100</v>
      </c>
      <c r="P679">
        <f t="shared" si="10"/>
        <v>31</v>
      </c>
    </row>
    <row r="680" spans="14:16" x14ac:dyDescent="0.25">
      <c r="N680" s="38" t="str">
        <f>CONCATENATE($B$12,", ",$D$12,", ",$F$13,", ",$H$16,", ",$J$13)</f>
        <v>Staff Development, Online, Effective Practice, K-12 Teachers, (Tier 3 pricing) 101-150 participants</v>
      </c>
      <c r="O680" s="38" t="str">
        <f>CONCATENATE($A$12,", ",$C$12,", ",$E$13,", ",$G$16,", ",$I$13)</f>
        <v>SD, OL, EffPra, K12Tech, 101-150</v>
      </c>
      <c r="P680">
        <f t="shared" si="10"/>
        <v>32</v>
      </c>
    </row>
    <row r="681" spans="14:16" x14ac:dyDescent="0.25">
      <c r="N681" s="38" t="str">
        <f>CONCATENATE($B$12,", ",$D$12,", ",$F$13,", ",$H$16,", ",$J$14)</f>
        <v>Staff Development, Online, Effective Practice, K-12 Teachers, (Tier 4 pricing) 151+ participants</v>
      </c>
      <c r="O681" s="38" t="str">
        <f>CONCATENATE($A$12,", ",$C$12,", ",$E$13,", ",$G$16,", ",$I$14)</f>
        <v>SD, OL, EffPra, K12Tech, 151+</v>
      </c>
      <c r="P681">
        <f t="shared" si="10"/>
        <v>29</v>
      </c>
    </row>
    <row r="682" spans="14:16" x14ac:dyDescent="0.25">
      <c r="N682" s="38" t="str">
        <f>CONCATENATE($B$12,", ",$D$12,", ",$F$13,", ",$H$17,", ",$J$11)</f>
        <v>Staff Development, Online, Effective Practice, 6-12 Teachers, (Tier 1 pricing) 1-50 participants</v>
      </c>
      <c r="O682" s="38" t="str">
        <f>CONCATENATE($A$12,", ",$C$12,", ",$E$13,", ",$G$17,", ",$I$11)</f>
        <v>SD, OL, EffPra, 6-12Tech, 1-50</v>
      </c>
      <c r="P682">
        <f t="shared" si="10"/>
        <v>30</v>
      </c>
    </row>
    <row r="683" spans="14:16" x14ac:dyDescent="0.25">
      <c r="N683" s="38" t="str">
        <f>CONCATENATE($B$12,", ",$D$12,", ",$F$13,", ",$H$17,", ",$J$12)</f>
        <v>Staff Development, Online, Effective Practice, 6-12 Teachers, (Tier 2 pricing) 51-100 participants</v>
      </c>
      <c r="O683" s="38" t="str">
        <f>CONCATENATE($A$12,", ",$C$12,", ",$E$13,", ",$G$17,", ",$I$12)</f>
        <v>SD, OL, EffPra, 6-12Tech, 51-100</v>
      </c>
      <c r="P683">
        <f t="shared" si="10"/>
        <v>32</v>
      </c>
    </row>
    <row r="684" spans="14:16" x14ac:dyDescent="0.25">
      <c r="N684" s="38" t="str">
        <f>CONCATENATE($B$12,", ",$D$12,", ",$F$13,", ",$H$17,", ",$J$13)</f>
        <v>Staff Development, Online, Effective Practice, 6-12 Teachers, (Tier 3 pricing) 101-150 participants</v>
      </c>
      <c r="O684" s="38" t="str">
        <f>CONCATENATE($A$12,", ",$C$12,", ",$E$13,", ",$G$17,", ",$I$13)</f>
        <v>SD, OL, EffPra, 6-12Tech, 101-150</v>
      </c>
      <c r="P684">
        <f t="shared" si="10"/>
        <v>33</v>
      </c>
    </row>
    <row r="685" spans="14:16" x14ac:dyDescent="0.25">
      <c r="N685" s="38" t="str">
        <f>CONCATENATE($B$12,", ",$D$12,", ",$F$13,", ",$H$17,", ",$J$14)</f>
        <v>Staff Development, Online, Effective Practice, 6-12 Teachers, (Tier 4 pricing) 151+ participants</v>
      </c>
      <c r="O685" s="38" t="str">
        <f>CONCATENATE($A$12,", ",$C$12,", ",$E$13,", ",$G$17,", ",$I$14)</f>
        <v>SD, OL, EffPra, 6-12Tech, 151+</v>
      </c>
      <c r="P685">
        <f t="shared" si="10"/>
        <v>30</v>
      </c>
    </row>
    <row r="686" spans="14:16" x14ac:dyDescent="0.25">
      <c r="N686" s="38" t="str">
        <f>CONCATENATE($B$12,", ",$D$12,", ",$F$13,", ",$H$18,", ",$J$11)</f>
        <v>Staff Development, Online, Effective Practice, Non-campus Based Instructional Support, (Tier 1 pricing) 1-50 participants</v>
      </c>
      <c r="O686" s="38" t="str">
        <f>CONCATENATE($A$12,", ",$C$12,", ",$E$13,", ",$G$18,", ",$I$11)</f>
        <v>SD, OL, EffPra, NonCamp, 1-50</v>
      </c>
      <c r="P686">
        <f t="shared" si="10"/>
        <v>29</v>
      </c>
    </row>
    <row r="687" spans="14:16" x14ac:dyDescent="0.25">
      <c r="N687" s="38" t="str">
        <f>CONCATENATE($B$12,", ",$D$12,", ",$F$13,", ",$H$18,", ",$J$12)</f>
        <v>Staff Development, Online, Effective Practice, Non-campus Based Instructional Support, (Tier 2 pricing) 51-100 participants</v>
      </c>
      <c r="O687" s="38" t="str">
        <f>CONCATENATE($A$12,", ",$C$12,", ",$E$13,", ",$G$18,", ",$I$12)</f>
        <v>SD, OL, EffPra, NonCamp, 51-100</v>
      </c>
      <c r="P687">
        <f t="shared" si="10"/>
        <v>31</v>
      </c>
    </row>
    <row r="688" spans="14:16" x14ac:dyDescent="0.25">
      <c r="N688" s="38" t="str">
        <f>CONCATENATE($B$12,", ",$D$12,", ",$F$13,", ",$H$18,", ",$J$13)</f>
        <v>Staff Development, Online, Effective Practice, Non-campus Based Instructional Support, (Tier 3 pricing) 101-150 participants</v>
      </c>
      <c r="O688" s="38" t="str">
        <f>CONCATENATE($A$12,", ",$C$12,", ",$E$13,", ",$G$18,", ",$I$13)</f>
        <v>SD, OL, EffPra, NonCamp, 101-150</v>
      </c>
      <c r="P688">
        <f t="shared" si="10"/>
        <v>32</v>
      </c>
    </row>
    <row r="689" spans="14:16" x14ac:dyDescent="0.25">
      <c r="N689" s="38" t="str">
        <f>CONCATENATE($B$12,", ",$D$12,", ",$F$13,", ",$H$18,", ",$J$14)</f>
        <v>Staff Development, Online, Effective Practice, Non-campus Based Instructional Support, (Tier 4 pricing) 151+ participants</v>
      </c>
      <c r="O689" s="38" t="str">
        <f>CONCATENATE($A$12,", ",$C$12,", ",$E$13,", ",$G$18,", ",$I$14)</f>
        <v>SD, OL, EffPra, NonCamp, 151+</v>
      </c>
      <c r="P689">
        <f t="shared" si="10"/>
        <v>29</v>
      </c>
    </row>
    <row r="690" spans="14:16" x14ac:dyDescent="0.25">
      <c r="N690" s="38" t="str">
        <f>CONCATENATE($B$12,", ",$D$12,", ",$F$13,", ",$H$19,", ",$J$11)</f>
        <v>Staff Development, Online, Effective Practice, Campus Based Instructional Support, (Tier 1 pricing) 1-50 participants</v>
      </c>
      <c r="O690" s="38" t="str">
        <f>CONCATENATE($A$12,", ",$C$12,", ",$E$13,", ",$G$19,", ",$I$11)</f>
        <v>SD, OL, EffPra, CampBas, 1-50</v>
      </c>
      <c r="P690">
        <f t="shared" si="10"/>
        <v>29</v>
      </c>
    </row>
    <row r="691" spans="14:16" x14ac:dyDescent="0.25">
      <c r="N691" s="38" t="str">
        <f>CONCATENATE($B$12,", ",$D$12,", ",$F$13,", ",$H$19,", ",$J$12)</f>
        <v>Staff Development, Online, Effective Practice, Campus Based Instructional Support, (Tier 2 pricing) 51-100 participants</v>
      </c>
      <c r="O691" s="38" t="str">
        <f>CONCATENATE($A$12,", ",$C$12,", ",$E$13,", ",$G$19,", ",$I$12)</f>
        <v>SD, OL, EffPra, CampBas, 51-100</v>
      </c>
      <c r="P691">
        <f t="shared" si="10"/>
        <v>31</v>
      </c>
    </row>
    <row r="692" spans="14:16" x14ac:dyDescent="0.25">
      <c r="N692" s="38" t="str">
        <f>CONCATENATE($B$12,", ",$D$12,", ",$F$13,", ",$H$19,", ",$J$13)</f>
        <v>Staff Development, Online, Effective Practice, Campus Based Instructional Support, (Tier 3 pricing) 101-150 participants</v>
      </c>
      <c r="O692" s="38" t="str">
        <f>CONCATENATE($A$12,", ",$C$12,", ",$E$13,", ",$G$19,", ",$I$13)</f>
        <v>SD, OL, EffPra, CampBas, 101-150</v>
      </c>
      <c r="P692">
        <f t="shared" si="10"/>
        <v>32</v>
      </c>
    </row>
    <row r="693" spans="14:16" x14ac:dyDescent="0.25">
      <c r="N693" s="38" t="str">
        <f>CONCATENATE($B$12,", ",$D$12,", ",$F$13,", ",$H$19,", ",$J$14)</f>
        <v>Staff Development, Online, Effective Practice, Campus Based Instructional Support, (Tier 4 pricing) 151+ participants</v>
      </c>
      <c r="O693" s="38" t="str">
        <f>CONCATENATE($A$12,", ",$C$12,", ",$E$13,", ",$G$19,", ",$I$14)</f>
        <v>SD, OL, EffPra, CampBas, 151+</v>
      </c>
      <c r="P693">
        <f t="shared" si="10"/>
        <v>29</v>
      </c>
    </row>
    <row r="694" spans="14:16" x14ac:dyDescent="0.25">
      <c r="N694" s="39" t="str">
        <f>CONCATENATE($B$12,", ",$D$12,", ",$F$14,", ",$H$11,", ",$J$11)</f>
        <v>Staff Development, Online, Scholar/Adult Culture, Early Childhood Teachers, (Tier 1 pricing) 1-50 participants</v>
      </c>
      <c r="O694" s="39" t="str">
        <f>CONCATENATE($A$12,", ",$C$12,", ",$E$14,", ",$G$11,", ",$I$11)</f>
        <v>SD, OL, SAduCul, EarChTech, 1-50</v>
      </c>
      <c r="P694">
        <f t="shared" si="10"/>
        <v>32</v>
      </c>
    </row>
    <row r="695" spans="14:16" x14ac:dyDescent="0.25">
      <c r="N695" s="39" t="str">
        <f>CONCATENATE($B$12,", ",$D$12,", ",$F$14,", ",$H$11,", ",$J$12)</f>
        <v>Staff Development, Online, Scholar/Adult Culture, Early Childhood Teachers, (Tier 2 pricing) 51-100 participants</v>
      </c>
      <c r="O695" s="39" t="str">
        <f>CONCATENATE($A$12,", ",$C$12,", ",$E$14,", ",$G$11,", ",$I$12)</f>
        <v>SD, OL, SAduCul, EarChTech, 51-100</v>
      </c>
      <c r="P695">
        <f t="shared" si="10"/>
        <v>34</v>
      </c>
    </row>
    <row r="696" spans="14:16" x14ac:dyDescent="0.25">
      <c r="N696" s="39" t="str">
        <f>CONCATENATE($B$12,", ",$D$12,", ",$F$14,", ",$H$11,", ",$J$13)</f>
        <v>Staff Development, Online, Scholar/Adult Culture, Early Childhood Teachers, (Tier 3 pricing) 101-150 participants</v>
      </c>
      <c r="O696" s="39" t="str">
        <f>CONCATENATE($A$12,", ",$C$12,", ",$E$14,", ",$G$11,", ",$I$13)</f>
        <v>SD, OL, SAduCul, EarChTech, 101-150</v>
      </c>
      <c r="P696">
        <f t="shared" si="10"/>
        <v>35</v>
      </c>
    </row>
    <row r="697" spans="14:16" x14ac:dyDescent="0.25">
      <c r="N697" s="39" t="str">
        <f>CONCATENATE($B$12,", ",$D$12,", ",$F$14,", ",$H$11,", ",$J$14)</f>
        <v>Staff Development, Online, Scholar/Adult Culture, Early Childhood Teachers, (Tier 4 pricing) 151+ participants</v>
      </c>
      <c r="O697" s="39" t="str">
        <f>CONCATENATE($A$12,", ",$C$12,", ",$E$14,", ",$G$11,", ",$I$14)</f>
        <v>SD, OL, SAduCul, EarChTech, 151+</v>
      </c>
      <c r="P697">
        <f t="shared" si="10"/>
        <v>32</v>
      </c>
    </row>
    <row r="698" spans="14:16" x14ac:dyDescent="0.25">
      <c r="N698" s="39" t="str">
        <f>CONCATENATE($B$12,", ",$D$12,", ",$F$14,", ",$H$12,", ",$J$11)</f>
        <v>Staff Development, Online, Scholar/Adult Culture, K-5 Elementary Teachers, (Tier 1 pricing) 1-50 participants</v>
      </c>
      <c r="O698" s="39" t="str">
        <f>CONCATENATE($A$12,", ",$C$12,", ",$E$14,", ",$G$12,", ",$I$11)</f>
        <v>SD, OL, SAduCul, k5Tech, 1-50</v>
      </c>
      <c r="P698">
        <f t="shared" si="10"/>
        <v>29</v>
      </c>
    </row>
    <row r="699" spans="14:16" x14ac:dyDescent="0.25">
      <c r="N699" s="39" t="str">
        <f>CONCATENATE($B$12,", ",$D$12,", ",$F$14,", ",$H$12,", ",$J$12)</f>
        <v>Staff Development, Online, Scholar/Adult Culture, K-5 Elementary Teachers, (Tier 2 pricing) 51-100 participants</v>
      </c>
      <c r="O699" s="39" t="str">
        <f>CONCATENATE($A$12,", ",$C$12,", ",$E$14,", ",$G$12,", ",$I$12)</f>
        <v>SD, OL, SAduCul, k5Tech, 51-100</v>
      </c>
      <c r="P699">
        <f t="shared" si="10"/>
        <v>31</v>
      </c>
    </row>
    <row r="700" spans="14:16" x14ac:dyDescent="0.25">
      <c r="N700" s="39" t="str">
        <f>CONCATENATE($B$12,", ",$D$12,", ",$F$14,", ",$H$12,", ",$J$13)</f>
        <v>Staff Development, Online, Scholar/Adult Culture, K-5 Elementary Teachers, (Tier 3 pricing) 101-150 participants</v>
      </c>
      <c r="O700" s="39" t="str">
        <f>CONCATENATE($A$12,", ",$C$12,", ",$E$14,", ",$G$12,", ",$I$13)</f>
        <v>SD, OL, SAduCul, k5Tech, 101-150</v>
      </c>
      <c r="P700">
        <f t="shared" si="10"/>
        <v>32</v>
      </c>
    </row>
    <row r="701" spans="14:16" x14ac:dyDescent="0.25">
      <c r="N701" s="39" t="str">
        <f>CONCATENATE($B$12,", ",$D$12,", ",$F$14,", ",$H$12,", ",$J$14)</f>
        <v>Staff Development, Online, Scholar/Adult Culture, K-5 Elementary Teachers, (Tier 4 pricing) 151+ participants</v>
      </c>
      <c r="O701" s="39" t="str">
        <f>CONCATENATE($A$12,", ",$C$12,", ",$E$14,", ",$G$12,", ",$I$14)</f>
        <v>SD, OL, SAduCul, k5Tech, 151+</v>
      </c>
      <c r="P701">
        <f t="shared" si="10"/>
        <v>29</v>
      </c>
    </row>
    <row r="702" spans="14:16" x14ac:dyDescent="0.25">
      <c r="N702" s="39" t="str">
        <f>CONCATENATE($B$12,", ",$D$12,", ",$F$14,", ",$H$13,", ",$J$11)</f>
        <v>Staff Development, Online, Scholar/Adult Culture, 6-8 Middle School Teachers, (Tier 1 pricing) 1-50 participants</v>
      </c>
      <c r="O702" s="39" t="str">
        <f>CONCATENATE($A$12,", ",$C$12,", ",$E$14,", ",$G$13,", ",$I$11)</f>
        <v>SD, OL, SAduCul, 6-8Tech, 1-50</v>
      </c>
      <c r="P702">
        <f t="shared" si="10"/>
        <v>30</v>
      </c>
    </row>
    <row r="703" spans="14:16" x14ac:dyDescent="0.25">
      <c r="N703" s="39" t="str">
        <f>CONCATENATE($B$12,", ",$D$12,", ",$F$14,", ",$H$13,", ",$J$12)</f>
        <v>Staff Development, Online, Scholar/Adult Culture, 6-8 Middle School Teachers, (Tier 2 pricing) 51-100 participants</v>
      </c>
      <c r="O703" s="39" t="str">
        <f>CONCATENATE($A$12,", ",$C$12,", ",$E$14,", ",$G$13,", ",$I$12)</f>
        <v>SD, OL, SAduCul, 6-8Tech, 51-100</v>
      </c>
      <c r="P703">
        <f t="shared" si="10"/>
        <v>32</v>
      </c>
    </row>
    <row r="704" spans="14:16" x14ac:dyDescent="0.25">
      <c r="N704" s="39" t="str">
        <f>CONCATENATE($B$12,", ",$D$12,", ",$F$14,", ",$H$13,", ",$J$13)</f>
        <v>Staff Development, Online, Scholar/Adult Culture, 6-8 Middle School Teachers, (Tier 3 pricing) 101-150 participants</v>
      </c>
      <c r="O704" s="39" t="str">
        <f>CONCATENATE($A$12,", ",$C$12,", ",$E$14,", ",$G$13,", ",$I$13)</f>
        <v>SD, OL, SAduCul, 6-8Tech, 101-150</v>
      </c>
      <c r="P704">
        <f t="shared" si="10"/>
        <v>33</v>
      </c>
    </row>
    <row r="705" spans="14:16" x14ac:dyDescent="0.25">
      <c r="N705" s="39" t="str">
        <f>CONCATENATE($B$12,", ",$D$12,", ",$F$14,", ",$H$13,", ",$J$14)</f>
        <v>Staff Development, Online, Scholar/Adult Culture, 6-8 Middle School Teachers, (Tier 4 pricing) 151+ participants</v>
      </c>
      <c r="O705" s="39" t="str">
        <f>CONCATENATE($A$12,", ",$C$12,", ",$E$14,", ",$G$13,", ",$I$14)</f>
        <v>SD, OL, SAduCul, 6-8Tech, 151+</v>
      </c>
      <c r="P705">
        <f t="shared" si="10"/>
        <v>30</v>
      </c>
    </row>
    <row r="706" spans="14:16" x14ac:dyDescent="0.25">
      <c r="N706" s="39" t="str">
        <f>CONCATENATE($B$12,", ",$D$12,", ",$F$14,", ",$H$14,", ",$J$11)</f>
        <v>Staff Development, Online, Scholar/Adult Culture, 9-12 High School Teachers, (Tier 1 pricing) 1-50 participants</v>
      </c>
      <c r="O706" s="39" t="str">
        <f>CONCATENATE($A$12,", ",$C$12,", ",$E$14,", ",$G$14,", ",$I$11)</f>
        <v>SD, OL, SAduCul, 9-12Tech, 1-50</v>
      </c>
      <c r="P706">
        <f t="shared" si="10"/>
        <v>31</v>
      </c>
    </row>
    <row r="707" spans="14:16" x14ac:dyDescent="0.25">
      <c r="N707" s="39" t="str">
        <f>CONCATENATE($B$12,", ",$D$12,", ",$F$14,", ",$H$14,", ",$J$12)</f>
        <v>Staff Development, Online, Scholar/Adult Culture, 9-12 High School Teachers, (Tier 2 pricing) 51-100 participants</v>
      </c>
      <c r="O707" s="39" t="str">
        <f>CONCATENATE($A$12,", ",$C$12,", ",$E$14,", ",$G$14,", ",$I$12)</f>
        <v>SD, OL, SAduCul, 9-12Tech, 51-100</v>
      </c>
      <c r="P707">
        <f t="shared" si="10"/>
        <v>33</v>
      </c>
    </row>
    <row r="708" spans="14:16" x14ac:dyDescent="0.25">
      <c r="N708" s="39" t="str">
        <f>CONCATENATE($B$12,", ",$D$12,", ",$F$14,", ",$H$14,", ",$J$13)</f>
        <v>Staff Development, Online, Scholar/Adult Culture, 9-12 High School Teachers, (Tier 3 pricing) 101-150 participants</v>
      </c>
      <c r="O708" s="39" t="str">
        <f>CONCATENATE($A$12,", ",$C$12,", ",$E$14,", ",$G$14,", ",$I$13)</f>
        <v>SD, OL, SAduCul, 9-12Tech, 101-150</v>
      </c>
      <c r="P708">
        <f t="shared" si="10"/>
        <v>34</v>
      </c>
    </row>
    <row r="709" spans="14:16" x14ac:dyDescent="0.25">
      <c r="N709" s="39" t="str">
        <f>CONCATENATE($B$12,", ",$D$12,", ",$F$14,", ",$H$14,", ",$J$14)</f>
        <v>Staff Development, Online, Scholar/Adult Culture, 9-12 High School Teachers, (Tier 4 pricing) 151+ participants</v>
      </c>
      <c r="O709" s="39" t="str">
        <f>CONCATENATE($A$12,", ",$C$12,", ",$E$14,", ",$G$14,", ",$I$14)</f>
        <v>SD, OL, SAduCul, 9-12Tech, 151+</v>
      </c>
      <c r="P709">
        <f t="shared" si="10"/>
        <v>31</v>
      </c>
    </row>
    <row r="710" spans="14:16" x14ac:dyDescent="0.25">
      <c r="N710" s="39" t="str">
        <f>CONCATENATE($B$12,", ",$D$12,", ",$F$14,", ",$H$15,", ",$J$11)</f>
        <v>Staff Development, Online, Scholar/Adult Culture, K-8 Teachers, (Tier 1 pricing) 1-50 participants</v>
      </c>
      <c r="O710" s="39" t="str">
        <f>CONCATENATE($A$12,", ",$C$12,", ",$E$14,", ",$G$15,", ",$I$11)</f>
        <v>SD, OL, SAduCul, K8Tech, 1-50</v>
      </c>
      <c r="P710">
        <f t="shared" si="10"/>
        <v>29</v>
      </c>
    </row>
    <row r="711" spans="14:16" x14ac:dyDescent="0.25">
      <c r="N711" s="39" t="str">
        <f>CONCATENATE($B$12,", ",$D$12,", ",$F$14,", ",$H$15,", ",$J$12)</f>
        <v>Staff Development, Online, Scholar/Adult Culture, K-8 Teachers, (Tier 2 pricing) 51-100 participants</v>
      </c>
      <c r="O711" s="39" t="str">
        <f>CONCATENATE($A$12,", ",$C$12,", ",$E$14,", ",$G$15,", ",$I$12)</f>
        <v>SD, OL, SAduCul, K8Tech, 51-100</v>
      </c>
      <c r="P711">
        <f t="shared" si="10"/>
        <v>31</v>
      </c>
    </row>
    <row r="712" spans="14:16" x14ac:dyDescent="0.25">
      <c r="N712" s="39" t="str">
        <f>CONCATENATE($B$12,", ",$D$12,", ",$F$14,", ",$H$15,", ",$J$13)</f>
        <v>Staff Development, Online, Scholar/Adult Culture, K-8 Teachers, (Tier 3 pricing) 101-150 participants</v>
      </c>
      <c r="O712" s="39" t="str">
        <f>CONCATENATE($A$12,", ",$C$12,", ",$E$14,", ",$G$15,", ",$I$13)</f>
        <v>SD, OL, SAduCul, K8Tech, 101-150</v>
      </c>
      <c r="P712">
        <f t="shared" si="10"/>
        <v>32</v>
      </c>
    </row>
    <row r="713" spans="14:16" x14ac:dyDescent="0.25">
      <c r="N713" s="39" t="str">
        <f>CONCATENATE($B$12,", ",$D$12,", ",$F$14,", ",$H$15,", ",$J$14)</f>
        <v>Staff Development, Online, Scholar/Adult Culture, K-8 Teachers, (Tier 4 pricing) 151+ participants</v>
      </c>
      <c r="O713" s="39" t="str">
        <f>CONCATENATE($A$12,", ",$C$12,", ",$E$14,", ",$G$15,", ",$I$14)</f>
        <v>SD, OL, SAduCul, K8Tech, 151+</v>
      </c>
      <c r="P713">
        <f t="shared" si="10"/>
        <v>29</v>
      </c>
    </row>
    <row r="714" spans="14:16" x14ac:dyDescent="0.25">
      <c r="N714" s="39" t="str">
        <f>CONCATENATE($B$12,", ",$D$12,", ",$F$14,", ",$H$16,", ",$J$11)</f>
        <v>Staff Development, Online, Scholar/Adult Culture, K-12 Teachers, (Tier 1 pricing) 1-50 participants</v>
      </c>
      <c r="O714" s="39" t="str">
        <f>CONCATENATE($A$12,", ",$C$12,", ",$E$14,", ",$G$16,", ",$I$11)</f>
        <v>SD, OL, SAduCul, K12Tech, 1-50</v>
      </c>
      <c r="P714">
        <f t="shared" si="10"/>
        <v>30</v>
      </c>
    </row>
    <row r="715" spans="14:16" x14ac:dyDescent="0.25">
      <c r="N715" s="39" t="str">
        <f>CONCATENATE($B$12,", ",$D$12,", ",$F$14,", ",$H$16,", ",$J$12)</f>
        <v>Staff Development, Online, Scholar/Adult Culture, K-12 Teachers, (Tier 2 pricing) 51-100 participants</v>
      </c>
      <c r="O715" s="39" t="str">
        <f>CONCATENATE($A$12,", ",$C$12,", ",$E$14,", ",$G$16,", ",$I$12)</f>
        <v>SD, OL, SAduCul, K12Tech, 51-100</v>
      </c>
      <c r="P715">
        <f t="shared" ref="P715:P778" si="11">LEN(O715)</f>
        <v>32</v>
      </c>
    </row>
    <row r="716" spans="14:16" x14ac:dyDescent="0.25">
      <c r="N716" s="39" t="str">
        <f>CONCATENATE($B$12,", ",$D$12,", ",$F$14,", ",$H$16,", ",$J$13)</f>
        <v>Staff Development, Online, Scholar/Adult Culture, K-12 Teachers, (Tier 3 pricing) 101-150 participants</v>
      </c>
      <c r="O716" s="39" t="str">
        <f>CONCATENATE($A$12,", ",$C$12,", ",$E$14,", ",$G$16,", ",$I$13)</f>
        <v>SD, OL, SAduCul, K12Tech, 101-150</v>
      </c>
      <c r="P716">
        <f t="shared" si="11"/>
        <v>33</v>
      </c>
    </row>
    <row r="717" spans="14:16" x14ac:dyDescent="0.25">
      <c r="N717" s="39" t="str">
        <f>CONCATENATE($B$12,", ",$D$12,", ",$F$14,", ",$H$16,", ",$J$14)</f>
        <v>Staff Development, Online, Scholar/Adult Culture, K-12 Teachers, (Tier 4 pricing) 151+ participants</v>
      </c>
      <c r="O717" s="39" t="str">
        <f>CONCATENATE($A$12,", ",$C$12,", ",$E$14,", ",$G$16,", ",$I$14)</f>
        <v>SD, OL, SAduCul, K12Tech, 151+</v>
      </c>
      <c r="P717">
        <f t="shared" si="11"/>
        <v>30</v>
      </c>
    </row>
    <row r="718" spans="14:16" x14ac:dyDescent="0.25">
      <c r="N718" s="39" t="str">
        <f>CONCATENATE($B$12,", ",$D$12,", ",$F$14,", ",$H$17,", ",$J$11)</f>
        <v>Staff Development, Online, Scholar/Adult Culture, 6-12 Teachers, (Tier 1 pricing) 1-50 participants</v>
      </c>
      <c r="O718" s="39" t="str">
        <f>CONCATENATE($A$12,", ",$C$12,", ",$E$14,", ",$G$17,", ",$I$11)</f>
        <v>SD, OL, SAduCul, 6-12Tech, 1-50</v>
      </c>
      <c r="P718">
        <f t="shared" si="11"/>
        <v>31</v>
      </c>
    </row>
    <row r="719" spans="14:16" x14ac:dyDescent="0.25">
      <c r="N719" s="39" t="str">
        <f>CONCATENATE($B$12,", ",$D$12,", ",$F$14,", ",$H$17,", ",$J$12)</f>
        <v>Staff Development, Online, Scholar/Adult Culture, 6-12 Teachers, (Tier 2 pricing) 51-100 participants</v>
      </c>
      <c r="O719" s="39" t="str">
        <f>CONCATENATE($A$12,", ",$C$12,", ",$E$14,", ",$G$17,", ",$I$12)</f>
        <v>SD, OL, SAduCul, 6-12Tech, 51-100</v>
      </c>
      <c r="P719">
        <f t="shared" si="11"/>
        <v>33</v>
      </c>
    </row>
    <row r="720" spans="14:16" x14ac:dyDescent="0.25">
      <c r="N720" s="39" t="str">
        <f>CONCATENATE($B$12,", ",$D$12,", ",$F$14,", ",$H$17,", ",$J$13)</f>
        <v>Staff Development, Online, Scholar/Adult Culture, 6-12 Teachers, (Tier 3 pricing) 101-150 participants</v>
      </c>
      <c r="O720" s="39" t="str">
        <f>CONCATENATE($A$12,", ",$C$12,", ",$E$14,", ",$G$17,", ",$I$13)</f>
        <v>SD, OL, SAduCul, 6-12Tech, 101-150</v>
      </c>
      <c r="P720">
        <f t="shared" si="11"/>
        <v>34</v>
      </c>
    </row>
    <row r="721" spans="14:16" x14ac:dyDescent="0.25">
      <c r="N721" s="39" t="str">
        <f>CONCATENATE($B$12,", ",$D$12,", ",$F$14,", ",$H$17,", ",$J$14)</f>
        <v>Staff Development, Online, Scholar/Adult Culture, 6-12 Teachers, (Tier 4 pricing) 151+ participants</v>
      </c>
      <c r="O721" s="39" t="str">
        <f>CONCATENATE($A$12,", ",$C$12,", ",$E$14,", ",$G$17,", ",$I$14)</f>
        <v>SD, OL, SAduCul, 6-12Tech, 151+</v>
      </c>
      <c r="P721">
        <f t="shared" si="11"/>
        <v>31</v>
      </c>
    </row>
    <row r="722" spans="14:16" x14ac:dyDescent="0.25">
      <c r="N722" s="39" t="str">
        <f>CONCATENATE($B$12,", ",$D$12,", ",$F$14,", ",$H$18,", ",$J$11)</f>
        <v>Staff Development, Online, Scholar/Adult Culture, Non-campus Based Instructional Support, (Tier 1 pricing) 1-50 participants</v>
      </c>
      <c r="O722" s="39" t="str">
        <f>CONCATENATE($A$12,", ",$C$12,", ",$E$14,", ",$G$18,", ",$I$11)</f>
        <v>SD, OL, SAduCul, NonCamp, 1-50</v>
      </c>
      <c r="P722">
        <f t="shared" si="11"/>
        <v>30</v>
      </c>
    </row>
    <row r="723" spans="14:16" x14ac:dyDescent="0.25">
      <c r="N723" s="39" t="str">
        <f>CONCATENATE($B$12,", ",$D$12,", ",$F$14,", ",$H$18,", ",$J$12)</f>
        <v>Staff Development, Online, Scholar/Adult Culture, Non-campus Based Instructional Support, (Tier 2 pricing) 51-100 participants</v>
      </c>
      <c r="O723" s="39" t="str">
        <f>CONCATENATE($A$12,", ",$C$12,", ",$E$14,", ",$G$18,", ",$I$12)</f>
        <v>SD, OL, SAduCul, NonCamp, 51-100</v>
      </c>
      <c r="P723">
        <f t="shared" si="11"/>
        <v>32</v>
      </c>
    </row>
    <row r="724" spans="14:16" x14ac:dyDescent="0.25">
      <c r="N724" s="39" t="str">
        <f>CONCATENATE($B$12,", ",$D$12,", ",$F$14,", ",$H$18,", ",$J$13)</f>
        <v>Staff Development, Online, Scholar/Adult Culture, Non-campus Based Instructional Support, (Tier 3 pricing) 101-150 participants</v>
      </c>
      <c r="O724" s="39" t="str">
        <f>CONCATENATE($A$12,", ",$C$12,", ",$E$14,", ",$G$18,", ",$I$13)</f>
        <v>SD, OL, SAduCul, NonCamp, 101-150</v>
      </c>
      <c r="P724">
        <f t="shared" si="11"/>
        <v>33</v>
      </c>
    </row>
    <row r="725" spans="14:16" x14ac:dyDescent="0.25">
      <c r="N725" s="39" t="str">
        <f>CONCATENATE($B$12,", ",$D$12,", ",$F$14,", ",$H$18,", ",$J$14)</f>
        <v>Staff Development, Online, Scholar/Adult Culture, Non-campus Based Instructional Support, (Tier 4 pricing) 151+ participants</v>
      </c>
      <c r="O725" s="39" t="str">
        <f>CONCATENATE($A$12,", ",$C$12,", ",$E$14,", ",$G$18,", ",$I$14)</f>
        <v>SD, OL, SAduCul, NonCamp, 151+</v>
      </c>
      <c r="P725">
        <f t="shared" si="11"/>
        <v>30</v>
      </c>
    </row>
    <row r="726" spans="14:16" x14ac:dyDescent="0.25">
      <c r="N726" s="39" t="str">
        <f>CONCATENATE($B$12,", ",$D$12,", ",$F$14,", ",$H$19,", ",$J$11)</f>
        <v>Staff Development, Online, Scholar/Adult Culture, Campus Based Instructional Support, (Tier 1 pricing) 1-50 participants</v>
      </c>
      <c r="O726" s="39" t="str">
        <f>CONCATENATE($A$12,", ",$C$12,", ",$E$14,", ",$G$19,", ",$I$11)</f>
        <v>SD, OL, SAduCul, CampBas, 1-50</v>
      </c>
      <c r="P726">
        <f t="shared" si="11"/>
        <v>30</v>
      </c>
    </row>
    <row r="727" spans="14:16" x14ac:dyDescent="0.25">
      <c r="N727" s="39" t="str">
        <f>CONCATENATE($B$12,", ",$D$12,", ",$F$14,", ",$H$19,", ",$J$12)</f>
        <v>Staff Development, Online, Scholar/Adult Culture, Campus Based Instructional Support, (Tier 2 pricing) 51-100 participants</v>
      </c>
      <c r="O727" s="39" t="str">
        <f>CONCATENATE($A$12,", ",$C$12,", ",$E$14,", ",$G$19,", ",$I$12)</f>
        <v>SD, OL, SAduCul, CampBas, 51-100</v>
      </c>
      <c r="P727">
        <f t="shared" si="11"/>
        <v>32</v>
      </c>
    </row>
    <row r="728" spans="14:16" x14ac:dyDescent="0.25">
      <c r="N728" s="39" t="str">
        <f>CONCATENATE($B$12,", ",$D$12,", ",$F$14,", ",$H$19,", ",$J$13)</f>
        <v>Staff Development, Online, Scholar/Adult Culture, Campus Based Instructional Support, (Tier 3 pricing) 101-150 participants</v>
      </c>
      <c r="O728" s="39" t="str">
        <f>CONCATENATE($A$12,", ",$C$12,", ",$E$14,", ",$G$19,", ",$I$13)</f>
        <v>SD, OL, SAduCul, CampBas, 101-150</v>
      </c>
      <c r="P728">
        <f t="shared" si="11"/>
        <v>33</v>
      </c>
    </row>
    <row r="729" spans="14:16" x14ac:dyDescent="0.25">
      <c r="N729" s="39" t="str">
        <f>CONCATENATE($B$12,", ",$D$12,", ",$F$14,", ",$H$19,", ",$J$14)</f>
        <v>Staff Development, Online, Scholar/Adult Culture, Campus Based Instructional Support, (Tier 4 pricing) 151+ participants</v>
      </c>
      <c r="O729" s="39" t="str">
        <f>CONCATENATE($A$12,", ",$C$12,", ",$E$14,", ",$G$19,", ",$I$14)</f>
        <v>SD, OL, SAduCul, CampBas, 151+</v>
      </c>
      <c r="P729">
        <f t="shared" si="11"/>
        <v>30</v>
      </c>
    </row>
    <row r="730" spans="14:16" x14ac:dyDescent="0.25">
      <c r="N730" t="str">
        <f>CONCATENATE($B$12,", ",$D$13,", ",$F$11,", ",$H$11,", ",$J$11)</f>
        <v>Staff Development, Job-Embedded Coaching, Academic Content, Early Childhood Teachers, (Tier 1 pricing) 1-50 participants</v>
      </c>
      <c r="O730" t="str">
        <f>CONCATENATE($A$12,", ",$C$13,", ",$E$11,", ",$G$11,", ",$I$11)</f>
        <v>SD, JECoach, Aced, EarChTech, 1-50</v>
      </c>
      <c r="P730">
        <f t="shared" si="11"/>
        <v>34</v>
      </c>
    </row>
    <row r="731" spans="14:16" x14ac:dyDescent="0.25">
      <c r="N731" t="str">
        <f>CONCATENATE($B$12,", ",$D$13,", ",$F$11,", ",$H$11,", ",$J$12)</f>
        <v>Staff Development, Job-Embedded Coaching, Academic Content, Early Childhood Teachers, (Tier 2 pricing) 51-100 participants</v>
      </c>
      <c r="O731" t="str">
        <f>CONCATENATE($A$12,", ",$C$13,", ",$E$11,", ",$G$11,", ",$I$12)</f>
        <v>SD, JECoach, Aced, EarChTech, 51-100</v>
      </c>
      <c r="P731">
        <f t="shared" si="11"/>
        <v>36</v>
      </c>
    </row>
    <row r="732" spans="14:16" x14ac:dyDescent="0.25">
      <c r="N732" t="str">
        <f>CONCATENATE($B$12,", ",$D$13,", ",$F$11,", ",$H$11,", ",$J$13)</f>
        <v>Staff Development, Job-Embedded Coaching, Academic Content, Early Childhood Teachers, (Tier 3 pricing) 101-150 participants</v>
      </c>
      <c r="O732" t="str">
        <f>CONCATENATE($A$12,", ",$C$13,", ",$E$11,", ",$G$11,", ",$I$13)</f>
        <v>SD, JECoach, Aced, EarChTech, 101-150</v>
      </c>
      <c r="P732">
        <f t="shared" si="11"/>
        <v>37</v>
      </c>
    </row>
    <row r="733" spans="14:16" x14ac:dyDescent="0.25">
      <c r="N733" t="str">
        <f>CONCATENATE($B$12,", ",$D$13,", ",$F$11,", ",$H$11,", ",$J$14)</f>
        <v>Staff Development, Job-Embedded Coaching, Academic Content, Early Childhood Teachers, (Tier 4 pricing) 151+ participants</v>
      </c>
      <c r="O733" t="str">
        <f>CONCATENATE($A$12,", ",$C$13,", ",$E$11,", ",$G$11,", ",$I$14)</f>
        <v>SD, JECoach, Aced, EarChTech, 151+</v>
      </c>
      <c r="P733">
        <f t="shared" si="11"/>
        <v>34</v>
      </c>
    </row>
    <row r="734" spans="14:16" x14ac:dyDescent="0.25">
      <c r="N734" t="str">
        <f>CONCATENATE($B$12,", ",$D$13,", ",$F$11,", ",$H$12,", ",$J$11)</f>
        <v>Staff Development, Job-Embedded Coaching, Academic Content, K-5 Elementary Teachers, (Tier 1 pricing) 1-50 participants</v>
      </c>
      <c r="O734" t="str">
        <f>CONCATENATE($A$12,", ",$C$13,", ",$E$11,", ",$G$12,", ",$I$11)</f>
        <v>SD, JECoach, Aced, k5Tech, 1-50</v>
      </c>
      <c r="P734">
        <f t="shared" si="11"/>
        <v>31</v>
      </c>
    </row>
    <row r="735" spans="14:16" x14ac:dyDescent="0.25">
      <c r="N735" t="str">
        <f>CONCATENATE($B$12,", ",$D$13,", ",$F$11,", ",$H$12,", ",$J$12)</f>
        <v>Staff Development, Job-Embedded Coaching, Academic Content, K-5 Elementary Teachers, (Tier 2 pricing) 51-100 participants</v>
      </c>
      <c r="O735" t="str">
        <f>CONCATENATE($A$12,", ",$C$13,", ",$E$11,", ",$G$12,", ",$I$12)</f>
        <v>SD, JECoach, Aced, k5Tech, 51-100</v>
      </c>
      <c r="P735">
        <f t="shared" si="11"/>
        <v>33</v>
      </c>
    </row>
    <row r="736" spans="14:16" x14ac:dyDescent="0.25">
      <c r="N736" t="str">
        <f>CONCATENATE($B$12,", ",$D$13,", ",$F$11,", ",$H$12,", ",$J$13)</f>
        <v>Staff Development, Job-Embedded Coaching, Academic Content, K-5 Elementary Teachers, (Tier 3 pricing) 101-150 participants</v>
      </c>
      <c r="O736" t="str">
        <f>CONCATENATE($A$12,", ",$C$13,", ",$E$11,", ",$G$12,", ",$I$13)</f>
        <v>SD, JECoach, Aced, k5Tech, 101-150</v>
      </c>
      <c r="P736">
        <f t="shared" si="11"/>
        <v>34</v>
      </c>
    </row>
    <row r="737" spans="14:16" x14ac:dyDescent="0.25">
      <c r="N737" t="str">
        <f>CONCATENATE($B$12,", ",$D$13,", ",$F$11,", ",$H$12,", ",$J$14)</f>
        <v>Staff Development, Job-Embedded Coaching, Academic Content, K-5 Elementary Teachers, (Tier 4 pricing) 151+ participants</v>
      </c>
      <c r="O737" t="str">
        <f>CONCATENATE($A$12,", ",$C$13,", ",$E$11,", ",$G$12,", ",$I$14)</f>
        <v>SD, JECoach, Aced, k5Tech, 151+</v>
      </c>
      <c r="P737">
        <f t="shared" si="11"/>
        <v>31</v>
      </c>
    </row>
    <row r="738" spans="14:16" x14ac:dyDescent="0.25">
      <c r="N738" t="str">
        <f>CONCATENATE($B$12,", ",$D$13,", ",$F$11,", ",$H$13,", ",$J$11)</f>
        <v>Staff Development, Job-Embedded Coaching, Academic Content, 6-8 Middle School Teachers, (Tier 1 pricing) 1-50 participants</v>
      </c>
      <c r="O738" t="str">
        <f>CONCATENATE($A$12,", ",$C$13,", ",$E$11,", ",$G$13,", ",$I$11)</f>
        <v>SD, JECoach, Aced, 6-8Tech, 1-50</v>
      </c>
      <c r="P738">
        <f t="shared" si="11"/>
        <v>32</v>
      </c>
    </row>
    <row r="739" spans="14:16" x14ac:dyDescent="0.25">
      <c r="N739" t="str">
        <f>CONCATENATE($B$12,", ",$D$13,", ",$F$11,", ",$H$13,", ",$J$12)</f>
        <v>Staff Development, Job-Embedded Coaching, Academic Content, 6-8 Middle School Teachers, (Tier 2 pricing) 51-100 participants</v>
      </c>
      <c r="O739" t="str">
        <f>CONCATENATE($A$12,", ",$C$13,", ",$E$11,", ",$G$13,", ",$I$12)</f>
        <v>SD, JECoach, Aced, 6-8Tech, 51-100</v>
      </c>
      <c r="P739">
        <f t="shared" si="11"/>
        <v>34</v>
      </c>
    </row>
    <row r="740" spans="14:16" x14ac:dyDescent="0.25">
      <c r="N740" t="str">
        <f>CONCATENATE($B$12,", ",$D$13,", ",$F$11,", ",$H$13,", ",$J$13)</f>
        <v>Staff Development, Job-Embedded Coaching, Academic Content, 6-8 Middle School Teachers, (Tier 3 pricing) 101-150 participants</v>
      </c>
      <c r="O740" t="str">
        <f>CONCATENATE($A$12,", ",$C$13,", ",$E$11,", ",$G$13,", ",$I$13)</f>
        <v>SD, JECoach, Aced, 6-8Tech, 101-150</v>
      </c>
      <c r="P740">
        <f t="shared" si="11"/>
        <v>35</v>
      </c>
    </row>
    <row r="741" spans="14:16" x14ac:dyDescent="0.25">
      <c r="N741" t="str">
        <f>CONCATENATE($B$12,", ",$D$13,", ",$F$11,", ",$H$13,", ",$J$14)</f>
        <v>Staff Development, Job-Embedded Coaching, Academic Content, 6-8 Middle School Teachers, (Tier 4 pricing) 151+ participants</v>
      </c>
      <c r="O741" t="str">
        <f>CONCATENATE($A$12,", ",$C$13,", ",$E$11,", ",$G$13,", ",$I$14)</f>
        <v>SD, JECoach, Aced, 6-8Tech, 151+</v>
      </c>
      <c r="P741">
        <f t="shared" si="11"/>
        <v>32</v>
      </c>
    </row>
    <row r="742" spans="14:16" x14ac:dyDescent="0.25">
      <c r="N742" t="str">
        <f>CONCATENATE($B$12,", ",$D$13,", ",$F$11,", ",$H$14,", ",$J$11)</f>
        <v>Staff Development, Job-Embedded Coaching, Academic Content, 9-12 High School Teachers, (Tier 1 pricing) 1-50 participants</v>
      </c>
      <c r="O742" t="str">
        <f>CONCATENATE($A$12,", ",$C$13,", ",$E$11,", ",$G$14,", ",$I$11)</f>
        <v>SD, JECoach, Aced, 9-12Tech, 1-50</v>
      </c>
      <c r="P742">
        <f t="shared" si="11"/>
        <v>33</v>
      </c>
    </row>
    <row r="743" spans="14:16" x14ac:dyDescent="0.25">
      <c r="N743" t="str">
        <f>CONCATENATE($B$12,", ",$D$13,", ",$F$11,", ",$H$14,", ",$J$12)</f>
        <v>Staff Development, Job-Embedded Coaching, Academic Content, 9-12 High School Teachers, (Tier 2 pricing) 51-100 participants</v>
      </c>
      <c r="O743" t="str">
        <f>CONCATENATE($A$12,", ",$C$13,", ",$E$11,", ",$G$14,", ",$I$12)</f>
        <v>SD, JECoach, Aced, 9-12Tech, 51-100</v>
      </c>
      <c r="P743">
        <f t="shared" si="11"/>
        <v>35</v>
      </c>
    </row>
    <row r="744" spans="14:16" x14ac:dyDescent="0.25">
      <c r="N744" t="str">
        <f>CONCATENATE($B$12,", ",$D$13,", ",$F$11,", ",$H$14,", ",$J$13)</f>
        <v>Staff Development, Job-Embedded Coaching, Academic Content, 9-12 High School Teachers, (Tier 3 pricing) 101-150 participants</v>
      </c>
      <c r="O744" t="str">
        <f>CONCATENATE($A$12,", ",$C$13,", ",$E$11,", ",$G$14,", ",$I$13)</f>
        <v>SD, JECoach, Aced, 9-12Tech, 101-150</v>
      </c>
      <c r="P744">
        <f t="shared" si="11"/>
        <v>36</v>
      </c>
    </row>
    <row r="745" spans="14:16" x14ac:dyDescent="0.25">
      <c r="N745" t="str">
        <f>CONCATENATE($B$12,", ",$D$13,", ",$F$11,", ",$H$14,", ",$J$14)</f>
        <v>Staff Development, Job-Embedded Coaching, Academic Content, 9-12 High School Teachers, (Tier 4 pricing) 151+ participants</v>
      </c>
      <c r="O745" t="str">
        <f>CONCATENATE($A$12,", ",$C$13,", ",$E$11,", ",$G$14,", ",$I$14)</f>
        <v>SD, JECoach, Aced, 9-12Tech, 151+</v>
      </c>
      <c r="P745">
        <f t="shared" si="11"/>
        <v>33</v>
      </c>
    </row>
    <row r="746" spans="14:16" x14ac:dyDescent="0.25">
      <c r="N746" t="str">
        <f>CONCATENATE($B$12,", ",$D$13,", ",$F$11,", ",$H$15,", ",$J$11)</f>
        <v>Staff Development, Job-Embedded Coaching, Academic Content, K-8 Teachers, (Tier 1 pricing) 1-50 participants</v>
      </c>
      <c r="O746" t="str">
        <f>CONCATENATE($A$12,", ",$C$13,", ",$E$11,", ",$G$15,", ",$I$11)</f>
        <v>SD, JECoach, Aced, K8Tech, 1-50</v>
      </c>
      <c r="P746">
        <f t="shared" si="11"/>
        <v>31</v>
      </c>
    </row>
    <row r="747" spans="14:16" x14ac:dyDescent="0.25">
      <c r="N747" t="str">
        <f>CONCATENATE($B$12,", ",$D$13,", ",$F$11,", ",$H$15,", ",$J$12)</f>
        <v>Staff Development, Job-Embedded Coaching, Academic Content, K-8 Teachers, (Tier 2 pricing) 51-100 participants</v>
      </c>
      <c r="O747" t="str">
        <f>CONCATENATE($A$12,", ",$C$13,", ",$E$11,", ",$G$15,", ",$I$12)</f>
        <v>SD, JECoach, Aced, K8Tech, 51-100</v>
      </c>
      <c r="P747">
        <f t="shared" si="11"/>
        <v>33</v>
      </c>
    </row>
    <row r="748" spans="14:16" x14ac:dyDescent="0.25">
      <c r="N748" t="str">
        <f>CONCATENATE($B$12,", ",$D$13,", ",$F$11,", ",$H$15,", ",$J$13)</f>
        <v>Staff Development, Job-Embedded Coaching, Academic Content, K-8 Teachers, (Tier 3 pricing) 101-150 participants</v>
      </c>
      <c r="O748" t="str">
        <f>CONCATENATE($A$12,", ",$C$13,", ",$E$11,", ",$G$15,", ",$I$13)</f>
        <v>SD, JECoach, Aced, K8Tech, 101-150</v>
      </c>
      <c r="P748">
        <f t="shared" si="11"/>
        <v>34</v>
      </c>
    </row>
    <row r="749" spans="14:16" x14ac:dyDescent="0.25">
      <c r="N749" t="str">
        <f>CONCATENATE($B$12,", ",$D$13,", ",$F$11,", ",$H$15,", ",$J$14)</f>
        <v>Staff Development, Job-Embedded Coaching, Academic Content, K-8 Teachers, (Tier 4 pricing) 151+ participants</v>
      </c>
      <c r="O749" t="str">
        <f>CONCATENATE($A$12,", ",$C$13,", ",$E$11,", ",$G$15,", ",$I$14)</f>
        <v>SD, JECoach, Aced, K8Tech, 151+</v>
      </c>
      <c r="P749">
        <f t="shared" si="11"/>
        <v>31</v>
      </c>
    </row>
    <row r="750" spans="14:16" x14ac:dyDescent="0.25">
      <c r="N750" t="str">
        <f>CONCATENATE($B$12,", ",$D$13,", ",$F$11,", ",$H$16,", ",$J$11)</f>
        <v>Staff Development, Job-Embedded Coaching, Academic Content, K-12 Teachers, (Tier 1 pricing) 1-50 participants</v>
      </c>
      <c r="O750" t="str">
        <f>CONCATENATE($A$12,", ",$C$13,", ",$E$11,", ",$G$16,", ",$I$11)</f>
        <v>SD, JECoach, Aced, K12Tech, 1-50</v>
      </c>
      <c r="P750">
        <f t="shared" si="11"/>
        <v>32</v>
      </c>
    </row>
    <row r="751" spans="14:16" x14ac:dyDescent="0.25">
      <c r="N751" t="str">
        <f>CONCATENATE($B$12,", ",$D$13,", ",$F$11,", ",$H$16,", ",$J$12)</f>
        <v>Staff Development, Job-Embedded Coaching, Academic Content, K-12 Teachers, (Tier 2 pricing) 51-100 participants</v>
      </c>
      <c r="O751" t="str">
        <f>CONCATENATE($A$12,", ",$C$13,", ",$E$11,", ",$G$16,", ",$I$12)</f>
        <v>SD, JECoach, Aced, K12Tech, 51-100</v>
      </c>
      <c r="P751">
        <f t="shared" si="11"/>
        <v>34</v>
      </c>
    </row>
    <row r="752" spans="14:16" x14ac:dyDescent="0.25">
      <c r="N752" t="str">
        <f>CONCATENATE($B$12,", ",$D$13,", ",$F$11,", ",$H$16,", ",$J$13)</f>
        <v>Staff Development, Job-Embedded Coaching, Academic Content, K-12 Teachers, (Tier 3 pricing) 101-150 participants</v>
      </c>
      <c r="O752" t="str">
        <f>CONCATENATE($A$12,", ",$C$13,", ",$E$11,", ",$G$16,", ",$I$13)</f>
        <v>SD, JECoach, Aced, K12Tech, 101-150</v>
      </c>
      <c r="P752">
        <f t="shared" si="11"/>
        <v>35</v>
      </c>
    </row>
    <row r="753" spans="14:16" x14ac:dyDescent="0.25">
      <c r="N753" t="str">
        <f>CONCATENATE($B$12,", ",$D$13,", ",$F$11,", ",$H$16,", ",$J$14)</f>
        <v>Staff Development, Job-Embedded Coaching, Academic Content, K-12 Teachers, (Tier 4 pricing) 151+ participants</v>
      </c>
      <c r="O753" t="str">
        <f>CONCATENATE($A$12,", ",$C$13,", ",$E$11,", ",$G$16,", ",$I$14)</f>
        <v>SD, JECoach, Aced, K12Tech, 151+</v>
      </c>
      <c r="P753">
        <f t="shared" si="11"/>
        <v>32</v>
      </c>
    </row>
    <row r="754" spans="14:16" x14ac:dyDescent="0.25">
      <c r="N754" t="str">
        <f>CONCATENATE($B$12,", ",$D$13,", ",$F$11,", ",$H$17,", ",$J$11)</f>
        <v>Staff Development, Job-Embedded Coaching, Academic Content, 6-12 Teachers, (Tier 1 pricing) 1-50 participants</v>
      </c>
      <c r="O754" t="str">
        <f>CONCATENATE($A$12,", ",$C$13,", ",$E$11,", ",$G$17,", ",$I$11)</f>
        <v>SD, JECoach, Aced, 6-12Tech, 1-50</v>
      </c>
      <c r="P754">
        <f t="shared" si="11"/>
        <v>33</v>
      </c>
    </row>
    <row r="755" spans="14:16" x14ac:dyDescent="0.25">
      <c r="N755" t="str">
        <f>CONCATENATE($B$12,", ",$D$13,", ",$F$11,", ",$H$17,", ",$J$12)</f>
        <v>Staff Development, Job-Embedded Coaching, Academic Content, 6-12 Teachers, (Tier 2 pricing) 51-100 participants</v>
      </c>
      <c r="O755" t="str">
        <f>CONCATENATE($A$12,", ",$C$13,", ",$E$11,", ",$G$17,", ",$I$12)</f>
        <v>SD, JECoach, Aced, 6-12Tech, 51-100</v>
      </c>
      <c r="P755">
        <f t="shared" si="11"/>
        <v>35</v>
      </c>
    </row>
    <row r="756" spans="14:16" x14ac:dyDescent="0.25">
      <c r="N756" t="str">
        <f>CONCATENATE($B$12,", ",$D$13,", ",$F$11,", ",$H$17,", ",$J$13)</f>
        <v>Staff Development, Job-Embedded Coaching, Academic Content, 6-12 Teachers, (Tier 3 pricing) 101-150 participants</v>
      </c>
      <c r="O756" t="str">
        <f>CONCATENATE($A$12,", ",$C$13,", ",$E$11,", ",$G$17,", ",$I$13)</f>
        <v>SD, JECoach, Aced, 6-12Tech, 101-150</v>
      </c>
      <c r="P756">
        <f t="shared" si="11"/>
        <v>36</v>
      </c>
    </row>
    <row r="757" spans="14:16" x14ac:dyDescent="0.25">
      <c r="N757" t="str">
        <f>CONCATENATE($B$12,", ",$D$13,", ",$F$11,", ",$H$17,", ",$J$14)</f>
        <v>Staff Development, Job-Embedded Coaching, Academic Content, 6-12 Teachers, (Tier 4 pricing) 151+ participants</v>
      </c>
      <c r="O757" t="str">
        <f>CONCATENATE($A$12,", ",$C$13,", ",$E$11,", ",$G$17,", ",$I$14)</f>
        <v>SD, JECoach, Aced, 6-12Tech, 151+</v>
      </c>
      <c r="P757">
        <f t="shared" si="11"/>
        <v>33</v>
      </c>
    </row>
    <row r="758" spans="14:16" x14ac:dyDescent="0.25">
      <c r="N758" t="str">
        <f>CONCATENATE($B$12,", ",$D$13,", ",$F$11,", ",$H$18,", ",$J$11)</f>
        <v>Staff Development, Job-Embedded Coaching, Academic Content, Non-campus Based Instructional Support, (Tier 1 pricing) 1-50 participants</v>
      </c>
      <c r="O758" t="str">
        <f>CONCATENATE($A$12,", ",$C$13,", ",$E$11,", ",$G$18,", ",$I$11)</f>
        <v>SD, JECoach, Aced, NonCamp, 1-50</v>
      </c>
      <c r="P758">
        <f t="shared" si="11"/>
        <v>32</v>
      </c>
    </row>
    <row r="759" spans="14:16" x14ac:dyDescent="0.25">
      <c r="N759" t="str">
        <f>CONCATENATE($B$12,", ",$D$13,", ",$F$11,", ",$H$18,", ",$J$12)</f>
        <v>Staff Development, Job-Embedded Coaching, Academic Content, Non-campus Based Instructional Support, (Tier 2 pricing) 51-100 participants</v>
      </c>
      <c r="O759" t="str">
        <f>CONCATENATE($A$12,", ",$C$13,", ",$E$11,", ",$G$18,", ",$I$12)</f>
        <v>SD, JECoach, Aced, NonCamp, 51-100</v>
      </c>
      <c r="P759">
        <f t="shared" si="11"/>
        <v>34</v>
      </c>
    </row>
    <row r="760" spans="14:16" x14ac:dyDescent="0.25">
      <c r="N760" t="str">
        <f>CONCATENATE($B$12,", ",$D$13,", ",$F$11,", ",$H$18,", ",$J$13)</f>
        <v>Staff Development, Job-Embedded Coaching, Academic Content, Non-campus Based Instructional Support, (Tier 3 pricing) 101-150 participants</v>
      </c>
      <c r="O760" t="str">
        <f>CONCATENATE($A$12,", ",$C$13,", ",$E$11,", ",$G$18,", ",$I$13)</f>
        <v>SD, JECoach, Aced, NonCamp, 101-150</v>
      </c>
      <c r="P760">
        <f t="shared" si="11"/>
        <v>35</v>
      </c>
    </row>
    <row r="761" spans="14:16" x14ac:dyDescent="0.25">
      <c r="N761" t="str">
        <f>CONCATENATE($B$12,", ",$D$13,", ",$F$11,", ",$H$18,", ",$J$14)</f>
        <v>Staff Development, Job-Embedded Coaching, Academic Content, Non-campus Based Instructional Support, (Tier 4 pricing) 151+ participants</v>
      </c>
      <c r="O761" t="str">
        <f>CONCATENATE($A$12,", ",$C$13,", ",$E$11,", ",$G$18,", ",$I$14)</f>
        <v>SD, JECoach, Aced, NonCamp, 151+</v>
      </c>
      <c r="P761">
        <f t="shared" si="11"/>
        <v>32</v>
      </c>
    </row>
    <row r="762" spans="14:16" x14ac:dyDescent="0.25">
      <c r="N762" t="str">
        <f>CONCATENATE($B$12,", ",$D$13,", ",$F$11,", ",$H$19,", ",$J$11)</f>
        <v>Staff Development, Job-Embedded Coaching, Academic Content, Campus Based Instructional Support, (Tier 1 pricing) 1-50 participants</v>
      </c>
      <c r="O762" t="str">
        <f>CONCATENATE($A$12,", ",$C$13,", ",$E$11,", ",$G$19,", ",$I$11)</f>
        <v>SD, JECoach, Aced, CampBas, 1-50</v>
      </c>
      <c r="P762">
        <f t="shared" si="11"/>
        <v>32</v>
      </c>
    </row>
    <row r="763" spans="14:16" x14ac:dyDescent="0.25">
      <c r="N763" t="str">
        <f>CONCATENATE($B$12,", ",$D$13,", ",$F$11,", ",$H$19,", ",$J$12)</f>
        <v>Staff Development, Job-Embedded Coaching, Academic Content, Campus Based Instructional Support, (Tier 2 pricing) 51-100 participants</v>
      </c>
      <c r="O763" t="str">
        <f>CONCATENATE($A$12,", ",$C$13,", ",$E$11,", ",$G$19,", ",$I$12)</f>
        <v>SD, JECoach, Aced, CampBas, 51-100</v>
      </c>
      <c r="P763">
        <f t="shared" si="11"/>
        <v>34</v>
      </c>
    </row>
    <row r="764" spans="14:16" x14ac:dyDescent="0.25">
      <c r="N764" t="str">
        <f>CONCATENATE($B$12,", ",$D$13,", ",$F$11,", ",$H$19,", ",$J$13)</f>
        <v>Staff Development, Job-Embedded Coaching, Academic Content, Campus Based Instructional Support, (Tier 3 pricing) 101-150 participants</v>
      </c>
      <c r="O764" t="str">
        <f>CONCATENATE($A$12,", ",$C$13,", ",$E$11,", ",$G$19,", ",$I$13)</f>
        <v>SD, JECoach, Aced, CampBas, 101-150</v>
      </c>
      <c r="P764">
        <f t="shared" si="11"/>
        <v>35</v>
      </c>
    </row>
    <row r="765" spans="14:16" x14ac:dyDescent="0.25">
      <c r="N765" t="str">
        <f>CONCATENATE($B$12,", ",$D$13,", ",$F$11,", ",$H$19,", ",$J$14)</f>
        <v>Staff Development, Job-Embedded Coaching, Academic Content, Campus Based Instructional Support, (Tier 4 pricing) 151+ participants</v>
      </c>
      <c r="O765" t="str">
        <f>CONCATENATE($A$12,", ",$C$13,", ",$E$11,", ",$G$19,", ",$I$14)</f>
        <v>SD, JECoach, Aced, CampBas, 151+</v>
      </c>
      <c r="P765">
        <f t="shared" si="11"/>
        <v>32</v>
      </c>
    </row>
    <row r="766" spans="14:16" x14ac:dyDescent="0.25">
      <c r="N766" s="35" t="str">
        <f>CONCATENATE($B$12,", ",$D$13,", ",$F$12,", ",$H$11,", ",$J$11)</f>
        <v>Staff Development, Job-Embedded Coaching, Enrichment, Early Childhood Teachers, (Tier 1 pricing) 1-50 participants</v>
      </c>
      <c r="O766" s="35" t="str">
        <f>CONCATENATE($A$12,", ",$C$13,", ",$E$12,", ",$G$11,", ",$I$11)</f>
        <v>SD, JECoach, Enri, EarChTech, 1-50</v>
      </c>
      <c r="P766">
        <f t="shared" si="11"/>
        <v>34</v>
      </c>
    </row>
    <row r="767" spans="14:16" x14ac:dyDescent="0.25">
      <c r="N767" s="35" t="str">
        <f>CONCATENATE($B$12,", ",$D$13,", ",$F$12,", ",$H$11,", ",$J$12)</f>
        <v>Staff Development, Job-Embedded Coaching, Enrichment, Early Childhood Teachers, (Tier 2 pricing) 51-100 participants</v>
      </c>
      <c r="O767" s="35" t="str">
        <f>CONCATENATE($A$12,", ",$C$13,", ",$E$12,", ",$G$11,", ",$I$12)</f>
        <v>SD, JECoach, Enri, EarChTech, 51-100</v>
      </c>
      <c r="P767">
        <f t="shared" si="11"/>
        <v>36</v>
      </c>
    </row>
    <row r="768" spans="14:16" x14ac:dyDescent="0.25">
      <c r="N768" s="35" t="str">
        <f>CONCATENATE($B$12,", ",$D$13,", ",$F$12,", ",$H$11,", ",$J$13)</f>
        <v>Staff Development, Job-Embedded Coaching, Enrichment, Early Childhood Teachers, (Tier 3 pricing) 101-150 participants</v>
      </c>
      <c r="O768" s="35" t="str">
        <f>CONCATENATE($A$12,", ",$C$13,", ",$E$12,", ",$G$11,", ",$I$13)</f>
        <v>SD, JECoach, Enri, EarChTech, 101-150</v>
      </c>
      <c r="P768">
        <f t="shared" si="11"/>
        <v>37</v>
      </c>
    </row>
    <row r="769" spans="14:16" x14ac:dyDescent="0.25">
      <c r="N769" s="35" t="str">
        <f>CONCATENATE($B$12,", ",$D$13,", ",$F$12,", ",$H$11,", ",$J$14)</f>
        <v>Staff Development, Job-Embedded Coaching, Enrichment, Early Childhood Teachers, (Tier 4 pricing) 151+ participants</v>
      </c>
      <c r="O769" s="35" t="str">
        <f>CONCATENATE($A$12,", ",$C$13,", ",$E$12,", ",$G$11,", ",$I$14)</f>
        <v>SD, JECoach, Enri, EarChTech, 151+</v>
      </c>
      <c r="P769">
        <f t="shared" si="11"/>
        <v>34</v>
      </c>
    </row>
    <row r="770" spans="14:16" x14ac:dyDescent="0.25">
      <c r="N770" s="35" t="str">
        <f>CONCATENATE($B$12,", ",$D$13,", ",$F$12,", ",$H$12,", ",$J$11)</f>
        <v>Staff Development, Job-Embedded Coaching, Enrichment, K-5 Elementary Teachers, (Tier 1 pricing) 1-50 participants</v>
      </c>
      <c r="O770" s="35" t="str">
        <f>CONCATENATE($A$12,", ",$C$13,", ",$E$12,", ",$G$12,", ",$I$11)</f>
        <v>SD, JECoach, Enri, k5Tech, 1-50</v>
      </c>
      <c r="P770">
        <f t="shared" si="11"/>
        <v>31</v>
      </c>
    </row>
    <row r="771" spans="14:16" x14ac:dyDescent="0.25">
      <c r="N771" s="35" t="str">
        <f>CONCATENATE($B$12,", ",$D$13,", ",$F$12,", ",$H$12,", ",$J$12)</f>
        <v>Staff Development, Job-Embedded Coaching, Enrichment, K-5 Elementary Teachers, (Tier 2 pricing) 51-100 participants</v>
      </c>
      <c r="O771" s="35" t="str">
        <f>CONCATENATE($A$12,", ",$C$13,", ",$E$12,", ",$G$12,", ",$I$12)</f>
        <v>SD, JECoach, Enri, k5Tech, 51-100</v>
      </c>
      <c r="P771">
        <f t="shared" si="11"/>
        <v>33</v>
      </c>
    </row>
    <row r="772" spans="14:16" x14ac:dyDescent="0.25">
      <c r="N772" s="35" t="str">
        <f>CONCATENATE($B$12,", ",$D$13,", ",$F$12,", ",$H$12,", ",$J$13)</f>
        <v>Staff Development, Job-Embedded Coaching, Enrichment, K-5 Elementary Teachers, (Tier 3 pricing) 101-150 participants</v>
      </c>
      <c r="O772" s="35" t="str">
        <f>CONCATENATE($A$12,", ",$C$13,", ",$E$12,", ",$G$12,", ",$I$13)</f>
        <v>SD, JECoach, Enri, k5Tech, 101-150</v>
      </c>
      <c r="P772">
        <f t="shared" si="11"/>
        <v>34</v>
      </c>
    </row>
    <row r="773" spans="14:16" x14ac:dyDescent="0.25">
      <c r="N773" s="35" t="str">
        <f>CONCATENATE($B$12,", ",$D$13,", ",$F$12,", ",$H$12,", ",$J$14)</f>
        <v>Staff Development, Job-Embedded Coaching, Enrichment, K-5 Elementary Teachers, (Tier 4 pricing) 151+ participants</v>
      </c>
      <c r="O773" s="35" t="str">
        <f>CONCATENATE($A$12,", ",$C$13,", ",$E$12,", ",$G$12,", ",$I$14)</f>
        <v>SD, JECoach, Enri, k5Tech, 151+</v>
      </c>
      <c r="P773">
        <f t="shared" si="11"/>
        <v>31</v>
      </c>
    </row>
    <row r="774" spans="14:16" x14ac:dyDescent="0.25">
      <c r="N774" s="35" t="str">
        <f>CONCATENATE($B$12,", ",$D$13,", ",$F$12,", ",$H$13,", ",$J$11)</f>
        <v>Staff Development, Job-Embedded Coaching, Enrichment, 6-8 Middle School Teachers, (Tier 1 pricing) 1-50 participants</v>
      </c>
      <c r="O774" s="35" t="str">
        <f>CONCATENATE($A$12,", ",$C$13,", ",$E$12,", ",$G$13,", ",$I$11)</f>
        <v>SD, JECoach, Enri, 6-8Tech, 1-50</v>
      </c>
      <c r="P774">
        <f t="shared" si="11"/>
        <v>32</v>
      </c>
    </row>
    <row r="775" spans="14:16" x14ac:dyDescent="0.25">
      <c r="N775" s="35" t="str">
        <f>CONCATENATE($B$12,", ",$D$13,", ",$F$12,", ",$H$13,", ",$J$12)</f>
        <v>Staff Development, Job-Embedded Coaching, Enrichment, 6-8 Middle School Teachers, (Tier 2 pricing) 51-100 participants</v>
      </c>
      <c r="O775" s="35" t="str">
        <f>CONCATENATE($A$12,", ",$C$13,", ",$E$12,", ",$G$13,", ",$I$12)</f>
        <v>SD, JECoach, Enri, 6-8Tech, 51-100</v>
      </c>
      <c r="P775">
        <f t="shared" si="11"/>
        <v>34</v>
      </c>
    </row>
    <row r="776" spans="14:16" x14ac:dyDescent="0.25">
      <c r="N776" s="35" t="str">
        <f>CONCATENATE($B$12,", ",$D$13,", ",$F$12,", ",$H$13,", ",$J$13)</f>
        <v>Staff Development, Job-Embedded Coaching, Enrichment, 6-8 Middle School Teachers, (Tier 3 pricing) 101-150 participants</v>
      </c>
      <c r="O776" s="35" t="str">
        <f>CONCATENATE($A$12,", ",$C$13,", ",$E$12,", ",$G$13,", ",$I$13)</f>
        <v>SD, JECoach, Enri, 6-8Tech, 101-150</v>
      </c>
      <c r="P776">
        <f t="shared" si="11"/>
        <v>35</v>
      </c>
    </row>
    <row r="777" spans="14:16" x14ac:dyDescent="0.25">
      <c r="N777" s="35" t="str">
        <f>CONCATENATE($B$12,", ",$D$13,", ",$F$12,", ",$H$13,", ",$J$14)</f>
        <v>Staff Development, Job-Embedded Coaching, Enrichment, 6-8 Middle School Teachers, (Tier 4 pricing) 151+ participants</v>
      </c>
      <c r="O777" s="35" t="str">
        <f>CONCATENATE($A$12,", ",$C$13,", ",$E$12,", ",$G$13,", ",$I$14)</f>
        <v>SD, JECoach, Enri, 6-8Tech, 151+</v>
      </c>
      <c r="P777">
        <f t="shared" si="11"/>
        <v>32</v>
      </c>
    </row>
    <row r="778" spans="14:16" x14ac:dyDescent="0.25">
      <c r="N778" s="35" t="str">
        <f>CONCATENATE($B$12,", ",$D$13,", ",$F$12,", ",$H$14,", ",$J$11)</f>
        <v>Staff Development, Job-Embedded Coaching, Enrichment, 9-12 High School Teachers, (Tier 1 pricing) 1-50 participants</v>
      </c>
      <c r="O778" s="35" t="str">
        <f>CONCATENATE($A$12,", ",$C$13,", ",$E$12,", ",$G$14,", ",$I$11)</f>
        <v>SD, JECoach, Enri, 9-12Tech, 1-50</v>
      </c>
      <c r="P778">
        <f t="shared" si="11"/>
        <v>33</v>
      </c>
    </row>
    <row r="779" spans="14:16" x14ac:dyDescent="0.25">
      <c r="N779" s="35" t="str">
        <f>CONCATENATE($B$12,", ",$D$13,", ",$F$12,", ",$H$14,", ",$J$12)</f>
        <v>Staff Development, Job-Embedded Coaching, Enrichment, 9-12 High School Teachers, (Tier 2 pricing) 51-100 participants</v>
      </c>
      <c r="O779" s="35" t="str">
        <f>CONCATENATE($A$12,", ",$C$13,", ",$E$12,", ",$G$14,", ",$I$12)</f>
        <v>SD, JECoach, Enri, 9-12Tech, 51-100</v>
      </c>
      <c r="P779">
        <f t="shared" ref="P779:P842" si="12">LEN(O779)</f>
        <v>35</v>
      </c>
    </row>
    <row r="780" spans="14:16" x14ac:dyDescent="0.25">
      <c r="N780" s="35" t="str">
        <f>CONCATENATE($B$12,", ",$D$13,", ",$F$12,", ",$H$14,", ",$J$13)</f>
        <v>Staff Development, Job-Embedded Coaching, Enrichment, 9-12 High School Teachers, (Tier 3 pricing) 101-150 participants</v>
      </c>
      <c r="O780" s="35" t="str">
        <f>CONCATENATE($A$12,", ",$C$13,", ",$E$12,", ",$G$14,", ",$I$13)</f>
        <v>SD, JECoach, Enri, 9-12Tech, 101-150</v>
      </c>
      <c r="P780">
        <f t="shared" si="12"/>
        <v>36</v>
      </c>
    </row>
    <row r="781" spans="14:16" x14ac:dyDescent="0.25">
      <c r="N781" s="35" t="str">
        <f>CONCATENATE($B$12,", ",$D$13,", ",$F$12,", ",$H$14,", ",$J$14)</f>
        <v>Staff Development, Job-Embedded Coaching, Enrichment, 9-12 High School Teachers, (Tier 4 pricing) 151+ participants</v>
      </c>
      <c r="O781" s="35" t="str">
        <f>CONCATENATE($A$12,", ",$C$13,", ",$E$12,", ",$G$14,", ",$I$14)</f>
        <v>SD, JECoach, Enri, 9-12Tech, 151+</v>
      </c>
      <c r="P781">
        <f t="shared" si="12"/>
        <v>33</v>
      </c>
    </row>
    <row r="782" spans="14:16" x14ac:dyDescent="0.25">
      <c r="N782" s="35" t="str">
        <f>CONCATENATE($B$12,", ",$D$13,", ",$F$12,", ",$H$15,", ",$J$11)</f>
        <v>Staff Development, Job-Embedded Coaching, Enrichment, K-8 Teachers, (Tier 1 pricing) 1-50 participants</v>
      </c>
      <c r="O782" s="35" t="str">
        <f>CONCATENATE($A$12,", ",$C$13,", ",$E$12,", ",$G$15,", ",$I$11)</f>
        <v>SD, JECoach, Enri, K8Tech, 1-50</v>
      </c>
      <c r="P782">
        <f t="shared" si="12"/>
        <v>31</v>
      </c>
    </row>
    <row r="783" spans="14:16" x14ac:dyDescent="0.25">
      <c r="N783" s="35" t="str">
        <f>CONCATENATE($B$12,", ",$D$13,", ",$F$12,", ",$H$15,", ",$J$12)</f>
        <v>Staff Development, Job-Embedded Coaching, Enrichment, K-8 Teachers, (Tier 2 pricing) 51-100 participants</v>
      </c>
      <c r="O783" s="35" t="str">
        <f>CONCATENATE($A$12,", ",$C$13,", ",$E$12,", ",$G$15,", ",$I$12)</f>
        <v>SD, JECoach, Enri, K8Tech, 51-100</v>
      </c>
      <c r="P783">
        <f t="shared" si="12"/>
        <v>33</v>
      </c>
    </row>
    <row r="784" spans="14:16" x14ac:dyDescent="0.25">
      <c r="N784" s="35" t="str">
        <f>CONCATENATE($B$12,", ",$D$13,", ",$F$12,", ",$H$15,", ",$J$13)</f>
        <v>Staff Development, Job-Embedded Coaching, Enrichment, K-8 Teachers, (Tier 3 pricing) 101-150 participants</v>
      </c>
      <c r="O784" s="35" t="str">
        <f>CONCATENATE($A$12,", ",$C$13,", ",$E$12,", ",$G$15,", ",$I$13)</f>
        <v>SD, JECoach, Enri, K8Tech, 101-150</v>
      </c>
      <c r="P784">
        <f t="shared" si="12"/>
        <v>34</v>
      </c>
    </row>
    <row r="785" spans="14:16" x14ac:dyDescent="0.25">
      <c r="N785" s="35" t="str">
        <f>CONCATENATE($B$12,", ",$D$13,", ",$F$12,", ",$H$15,", ",$J$14)</f>
        <v>Staff Development, Job-Embedded Coaching, Enrichment, K-8 Teachers, (Tier 4 pricing) 151+ participants</v>
      </c>
      <c r="O785" s="35" t="str">
        <f>CONCATENATE($A$12,", ",$C$13,", ",$E$12,", ",$G$15,", ",$I$14)</f>
        <v>SD, JECoach, Enri, K8Tech, 151+</v>
      </c>
      <c r="P785">
        <f t="shared" si="12"/>
        <v>31</v>
      </c>
    </row>
    <row r="786" spans="14:16" x14ac:dyDescent="0.25">
      <c r="N786" s="35" t="str">
        <f>CONCATENATE($B$12,", ",$D$13,", ",$F$12,", ",$H$16,", ",$J$11)</f>
        <v>Staff Development, Job-Embedded Coaching, Enrichment, K-12 Teachers, (Tier 1 pricing) 1-50 participants</v>
      </c>
      <c r="O786" s="35" t="str">
        <f>CONCATENATE($A$12,", ",$C$13,", ",$E$12,", ",$G$16,", ",$I$11)</f>
        <v>SD, JECoach, Enri, K12Tech, 1-50</v>
      </c>
      <c r="P786">
        <f t="shared" si="12"/>
        <v>32</v>
      </c>
    </row>
    <row r="787" spans="14:16" x14ac:dyDescent="0.25">
      <c r="N787" s="35" t="str">
        <f>CONCATENATE($B$12,", ",$D$13,", ",$F$12,", ",$H$16,", ",$J$12)</f>
        <v>Staff Development, Job-Embedded Coaching, Enrichment, K-12 Teachers, (Tier 2 pricing) 51-100 participants</v>
      </c>
      <c r="O787" s="35" t="str">
        <f>CONCATENATE($A$12,", ",$C$13,", ",$E$12,", ",$G$16,", ",$I$12)</f>
        <v>SD, JECoach, Enri, K12Tech, 51-100</v>
      </c>
      <c r="P787">
        <f t="shared" si="12"/>
        <v>34</v>
      </c>
    </row>
    <row r="788" spans="14:16" x14ac:dyDescent="0.25">
      <c r="N788" s="35" t="str">
        <f>CONCATENATE($B$12,", ",$D$13,", ",$F$12,", ",$H$16,", ",$J$13)</f>
        <v>Staff Development, Job-Embedded Coaching, Enrichment, K-12 Teachers, (Tier 3 pricing) 101-150 participants</v>
      </c>
      <c r="O788" s="35" t="str">
        <f>CONCATENATE($A$12,", ",$C$13,", ",$E$12,", ",$G$16,", ",$I$13)</f>
        <v>SD, JECoach, Enri, K12Tech, 101-150</v>
      </c>
      <c r="P788">
        <f t="shared" si="12"/>
        <v>35</v>
      </c>
    </row>
    <row r="789" spans="14:16" x14ac:dyDescent="0.25">
      <c r="N789" s="35" t="str">
        <f>CONCATENATE($B$12,", ",$D$13,", ",$F$12,", ",$H$16,", ",$J$14)</f>
        <v>Staff Development, Job-Embedded Coaching, Enrichment, K-12 Teachers, (Tier 4 pricing) 151+ participants</v>
      </c>
      <c r="O789" s="35" t="str">
        <f>CONCATENATE($A$12,", ",$C$13,", ",$E$12,", ",$G$16,", ",$I$14)</f>
        <v>SD, JECoach, Enri, K12Tech, 151+</v>
      </c>
      <c r="P789">
        <f t="shared" si="12"/>
        <v>32</v>
      </c>
    </row>
    <row r="790" spans="14:16" x14ac:dyDescent="0.25">
      <c r="N790" s="35" t="str">
        <f>CONCATENATE($B$12,", ",$D$13,", ",$F$12,", ",$H$17,", ",$J$11)</f>
        <v>Staff Development, Job-Embedded Coaching, Enrichment, 6-12 Teachers, (Tier 1 pricing) 1-50 participants</v>
      </c>
      <c r="O790" s="35" t="str">
        <f>CONCATENATE($A$12,", ",$C$13,", ",$E$12,", ",$G$17,", ",$I$11)</f>
        <v>SD, JECoach, Enri, 6-12Tech, 1-50</v>
      </c>
      <c r="P790">
        <f t="shared" si="12"/>
        <v>33</v>
      </c>
    </row>
    <row r="791" spans="14:16" x14ac:dyDescent="0.25">
      <c r="N791" s="35" t="str">
        <f>CONCATENATE($B$12,", ",$D$13,", ",$F$12,", ",$H$17,", ",$J$12)</f>
        <v>Staff Development, Job-Embedded Coaching, Enrichment, 6-12 Teachers, (Tier 2 pricing) 51-100 participants</v>
      </c>
      <c r="O791" s="35" t="str">
        <f>CONCATENATE($A$12,", ",$C$13,", ",$E$12,", ",$G$17,", ",$I$12)</f>
        <v>SD, JECoach, Enri, 6-12Tech, 51-100</v>
      </c>
      <c r="P791">
        <f t="shared" si="12"/>
        <v>35</v>
      </c>
    </row>
    <row r="792" spans="14:16" x14ac:dyDescent="0.25">
      <c r="N792" s="35" t="str">
        <f>CONCATENATE($B$12,", ",$D$13,", ",$F$12,", ",$H$17,", ",$J$13)</f>
        <v>Staff Development, Job-Embedded Coaching, Enrichment, 6-12 Teachers, (Tier 3 pricing) 101-150 participants</v>
      </c>
      <c r="O792" s="35" t="str">
        <f>CONCATENATE($A$12,", ",$C$13,", ",$E$12,", ",$G$17,", ",$I$13)</f>
        <v>SD, JECoach, Enri, 6-12Tech, 101-150</v>
      </c>
      <c r="P792">
        <f t="shared" si="12"/>
        <v>36</v>
      </c>
    </row>
    <row r="793" spans="14:16" x14ac:dyDescent="0.25">
      <c r="N793" s="35" t="str">
        <f>CONCATENATE($B$12,", ",$D$13,", ",$F$12,", ",$H$17,", ",$J$14)</f>
        <v>Staff Development, Job-Embedded Coaching, Enrichment, 6-12 Teachers, (Tier 4 pricing) 151+ participants</v>
      </c>
      <c r="O793" s="35" t="str">
        <f>CONCATENATE($A$12,", ",$C$13,", ",$E$12,", ",$G$17,", ",$I$14)</f>
        <v>SD, JECoach, Enri, 6-12Tech, 151+</v>
      </c>
      <c r="P793">
        <f t="shared" si="12"/>
        <v>33</v>
      </c>
    </row>
    <row r="794" spans="14:16" x14ac:dyDescent="0.25">
      <c r="N794" s="35" t="str">
        <f>CONCATENATE($B$12,", ",$D$13,", ",$F$12,", ",$H$18,", ",$J$11)</f>
        <v>Staff Development, Job-Embedded Coaching, Enrichment, Non-campus Based Instructional Support, (Tier 1 pricing) 1-50 participants</v>
      </c>
      <c r="O794" s="35" t="str">
        <f>CONCATENATE($A$12,", ",$C$13,", ",$E$12,", ",$G$18,", ",$I$11)</f>
        <v>SD, JECoach, Enri, NonCamp, 1-50</v>
      </c>
      <c r="P794">
        <f t="shared" si="12"/>
        <v>32</v>
      </c>
    </row>
    <row r="795" spans="14:16" x14ac:dyDescent="0.25">
      <c r="N795" s="35" t="str">
        <f>CONCATENATE($B$12,", ",$D$13,", ",$F$12,", ",$H$18,", ",$J$12)</f>
        <v>Staff Development, Job-Embedded Coaching, Enrichment, Non-campus Based Instructional Support, (Tier 2 pricing) 51-100 participants</v>
      </c>
      <c r="O795" s="35" t="str">
        <f>CONCATENATE($A$12,", ",$C$13,", ",$E$12,", ",$G$18,", ",$I$12)</f>
        <v>SD, JECoach, Enri, NonCamp, 51-100</v>
      </c>
      <c r="P795">
        <f t="shared" si="12"/>
        <v>34</v>
      </c>
    </row>
    <row r="796" spans="14:16" x14ac:dyDescent="0.25">
      <c r="N796" s="35" t="str">
        <f>CONCATENATE($B$12,", ",$D$13,", ",$F$12,", ",$H$18,", ",$J$13)</f>
        <v>Staff Development, Job-Embedded Coaching, Enrichment, Non-campus Based Instructional Support, (Tier 3 pricing) 101-150 participants</v>
      </c>
      <c r="O796" s="35" t="str">
        <f>CONCATENATE($A$12,", ",$C$13,", ",$E$12,", ",$G$18,", ",$I$13)</f>
        <v>SD, JECoach, Enri, NonCamp, 101-150</v>
      </c>
      <c r="P796">
        <f t="shared" si="12"/>
        <v>35</v>
      </c>
    </row>
    <row r="797" spans="14:16" x14ac:dyDescent="0.25">
      <c r="N797" s="35" t="str">
        <f>CONCATENATE($B$12,", ",$D$13,", ",$F$12,", ",$H$18,", ",$J$14)</f>
        <v>Staff Development, Job-Embedded Coaching, Enrichment, Non-campus Based Instructional Support, (Tier 4 pricing) 151+ participants</v>
      </c>
      <c r="O797" s="35" t="str">
        <f>CONCATENATE($A$12,", ",$C$13,", ",$E$12,", ",$G$18,", ",$I$14)</f>
        <v>SD, JECoach, Enri, NonCamp, 151+</v>
      </c>
      <c r="P797">
        <f t="shared" si="12"/>
        <v>32</v>
      </c>
    </row>
    <row r="798" spans="14:16" x14ac:dyDescent="0.25">
      <c r="N798" s="35" t="str">
        <f>CONCATENATE($B$12,", ",$D$13,", ",$F$12,", ",$H$19,", ",$J$11)</f>
        <v>Staff Development, Job-Embedded Coaching, Enrichment, Campus Based Instructional Support, (Tier 1 pricing) 1-50 participants</v>
      </c>
      <c r="O798" s="35" t="str">
        <f>CONCATENATE($A$12,", ",$C$13,", ",$E$12,", ",$G$19,", ",$I$11)</f>
        <v>SD, JECoach, Enri, CampBas, 1-50</v>
      </c>
      <c r="P798">
        <f t="shared" si="12"/>
        <v>32</v>
      </c>
    </row>
    <row r="799" spans="14:16" x14ac:dyDescent="0.25">
      <c r="N799" s="35" t="str">
        <f>CONCATENATE($B$12,", ",$D$13,", ",$F$12,", ",$H$19,", ",$J$12)</f>
        <v>Staff Development, Job-Embedded Coaching, Enrichment, Campus Based Instructional Support, (Tier 2 pricing) 51-100 participants</v>
      </c>
      <c r="O799" s="35" t="str">
        <f>CONCATENATE($A$12,", ",$C$13,", ",$E$12,", ",$G$19,", ",$I$12)</f>
        <v>SD, JECoach, Enri, CampBas, 51-100</v>
      </c>
      <c r="P799">
        <f t="shared" si="12"/>
        <v>34</v>
      </c>
    </row>
    <row r="800" spans="14:16" x14ac:dyDescent="0.25">
      <c r="N800" s="35" t="str">
        <f>CONCATENATE($B$12,", ",$D$13,", ",$F$12,", ",$H$19,", ",$J$13)</f>
        <v>Staff Development, Job-Embedded Coaching, Enrichment, Campus Based Instructional Support, (Tier 3 pricing) 101-150 participants</v>
      </c>
      <c r="O800" s="35" t="str">
        <f>CONCATENATE($A$12,", ",$C$13,", ",$E$12,", ",$G$19,", ",$I$13)</f>
        <v>SD, JECoach, Enri, CampBas, 101-150</v>
      </c>
      <c r="P800">
        <f t="shared" si="12"/>
        <v>35</v>
      </c>
    </row>
    <row r="801" spans="14:16" x14ac:dyDescent="0.25">
      <c r="N801" s="35" t="str">
        <f>CONCATENATE($B$12,", ",$D$13,", ",$F$12,", ",$H$19,", ",$J$14)</f>
        <v>Staff Development, Job-Embedded Coaching, Enrichment, Campus Based Instructional Support, (Tier 4 pricing) 151+ participants</v>
      </c>
      <c r="O801" s="35" t="str">
        <f>CONCATENATE($A$12,", ",$C$13,", ",$E$12,", ",$G$19,", ",$I$14)</f>
        <v>SD, JECoach, Enri, CampBas, 151+</v>
      </c>
      <c r="P801">
        <f t="shared" si="12"/>
        <v>32</v>
      </c>
    </row>
    <row r="802" spans="14:16" x14ac:dyDescent="0.25">
      <c r="N802" s="38" t="str">
        <f>CONCATENATE($B$12,", ",$D$13,", ",$F$13,", ",$H$11,", ",$J$11)</f>
        <v>Staff Development, Job-Embedded Coaching, Effective Practice, Early Childhood Teachers, (Tier 1 pricing) 1-50 participants</v>
      </c>
      <c r="O802" s="38" t="str">
        <f>CONCATENATE($A$12,", ",$C$13,", ",$E$13,", ",$G$11,", ",$I$11)</f>
        <v>SD, JECoach, EffPra, EarChTech, 1-50</v>
      </c>
      <c r="P802">
        <f t="shared" si="12"/>
        <v>36</v>
      </c>
    </row>
    <row r="803" spans="14:16" x14ac:dyDescent="0.25">
      <c r="N803" s="38" t="str">
        <f>CONCATENATE($B$12,", ",$D$13,", ",$F$13,", ",$H$11,", ",$J$12)</f>
        <v>Staff Development, Job-Embedded Coaching, Effective Practice, Early Childhood Teachers, (Tier 2 pricing) 51-100 participants</v>
      </c>
      <c r="O803" s="38" t="str">
        <f>CONCATENATE($A$12,", ",$C$13,", ",$E$13,", ",$G$11,", ",$I$12)</f>
        <v>SD, JECoach, EffPra, EarChTech, 51-100</v>
      </c>
      <c r="P803">
        <f t="shared" si="12"/>
        <v>38</v>
      </c>
    </row>
    <row r="804" spans="14:16" x14ac:dyDescent="0.25">
      <c r="N804" s="38" t="str">
        <f>CONCATENATE($B$12,", ",$D$13,", ",$F$13,", ",$H$11,", ",$J$13)</f>
        <v>Staff Development, Job-Embedded Coaching, Effective Practice, Early Childhood Teachers, (Tier 3 pricing) 101-150 participants</v>
      </c>
      <c r="O804" s="38" t="str">
        <f>CONCATENATE($A$12,", ",$C$13,", ",$E$13,", ",$G$11,", ",$I$13)</f>
        <v>SD, JECoach, EffPra, EarChTech, 101-150</v>
      </c>
      <c r="P804">
        <f t="shared" si="12"/>
        <v>39</v>
      </c>
    </row>
    <row r="805" spans="14:16" x14ac:dyDescent="0.25">
      <c r="N805" s="38" t="str">
        <f>CONCATENATE($B$12,", ",$D$13,", ",$F$13,", ",$H$11,", ",$J$14)</f>
        <v>Staff Development, Job-Embedded Coaching, Effective Practice, Early Childhood Teachers, (Tier 4 pricing) 151+ participants</v>
      </c>
      <c r="O805" s="38" t="str">
        <f>CONCATENATE($A$12,", ",$C$13,", ",$E$13,", ",$G$11,", ",$I$14)</f>
        <v>SD, JECoach, EffPra, EarChTech, 151+</v>
      </c>
      <c r="P805">
        <f t="shared" si="12"/>
        <v>36</v>
      </c>
    </row>
    <row r="806" spans="14:16" x14ac:dyDescent="0.25">
      <c r="N806" s="38" t="str">
        <f>CONCATENATE($B$12,", ",$D$13,", ",$F$13,", ",$H$12,", ",$J$11)</f>
        <v>Staff Development, Job-Embedded Coaching, Effective Practice, K-5 Elementary Teachers, (Tier 1 pricing) 1-50 participants</v>
      </c>
      <c r="O806" s="38" t="str">
        <f>CONCATENATE($A$12,", ",$C$13,", ",$E$13,", ",$G$12,", ",$I$11)</f>
        <v>SD, JECoach, EffPra, k5Tech, 1-50</v>
      </c>
      <c r="P806">
        <f t="shared" si="12"/>
        <v>33</v>
      </c>
    </row>
    <row r="807" spans="14:16" x14ac:dyDescent="0.25">
      <c r="N807" s="38" t="str">
        <f>CONCATENATE($B$12,", ",$D$13,", ",$F$13,", ",$H$12,", ",$J$12)</f>
        <v>Staff Development, Job-Embedded Coaching, Effective Practice, K-5 Elementary Teachers, (Tier 2 pricing) 51-100 participants</v>
      </c>
      <c r="O807" s="38" t="str">
        <f>CONCATENATE($A$12,", ",$C$13,", ",$E$13,", ",$G$12,", ",$I$12)</f>
        <v>SD, JECoach, EffPra, k5Tech, 51-100</v>
      </c>
      <c r="P807">
        <f t="shared" si="12"/>
        <v>35</v>
      </c>
    </row>
    <row r="808" spans="14:16" x14ac:dyDescent="0.25">
      <c r="N808" s="38" t="str">
        <f>CONCATENATE($B$12,", ",$D$13,", ",$F$13,", ",$H$12,", ",$J$13)</f>
        <v>Staff Development, Job-Embedded Coaching, Effective Practice, K-5 Elementary Teachers, (Tier 3 pricing) 101-150 participants</v>
      </c>
      <c r="O808" s="38" t="str">
        <f>CONCATENATE($A$12,", ",$C$13,", ",$E$13,", ",$G$12,", ",$I$13)</f>
        <v>SD, JECoach, EffPra, k5Tech, 101-150</v>
      </c>
      <c r="P808">
        <f t="shared" si="12"/>
        <v>36</v>
      </c>
    </row>
    <row r="809" spans="14:16" x14ac:dyDescent="0.25">
      <c r="N809" s="38" t="str">
        <f>CONCATENATE($B$12,", ",$D$13,", ",$F$13,", ",$H$12,", ",$J$14)</f>
        <v>Staff Development, Job-Embedded Coaching, Effective Practice, K-5 Elementary Teachers, (Tier 4 pricing) 151+ participants</v>
      </c>
      <c r="O809" s="38" t="str">
        <f>CONCATENATE($A$12,", ",$C$13,", ",$E$13,", ",$G$12,", ",$I$14)</f>
        <v>SD, JECoach, EffPra, k5Tech, 151+</v>
      </c>
      <c r="P809">
        <f t="shared" si="12"/>
        <v>33</v>
      </c>
    </row>
    <row r="810" spans="14:16" x14ac:dyDescent="0.25">
      <c r="N810" s="38" t="str">
        <f>CONCATENATE($B$12,", ",$D$13,", ",$F$13,", ",$H$13,", ",$J$11)</f>
        <v>Staff Development, Job-Embedded Coaching, Effective Practice, 6-8 Middle School Teachers, (Tier 1 pricing) 1-50 participants</v>
      </c>
      <c r="O810" s="38" t="str">
        <f>CONCATENATE($A$12,", ",$C$13,", ",$E$13,", ",$G$13,", ",$I$11)</f>
        <v>SD, JECoach, EffPra, 6-8Tech, 1-50</v>
      </c>
      <c r="P810">
        <f t="shared" si="12"/>
        <v>34</v>
      </c>
    </row>
    <row r="811" spans="14:16" x14ac:dyDescent="0.25">
      <c r="N811" s="38" t="str">
        <f>CONCATENATE($B$12,", ",$D$13,", ",$F$13,", ",$H$13,", ",$J$12)</f>
        <v>Staff Development, Job-Embedded Coaching, Effective Practice, 6-8 Middle School Teachers, (Tier 2 pricing) 51-100 participants</v>
      </c>
      <c r="O811" s="38" t="str">
        <f>CONCATENATE($A$12,", ",$C$13,", ",$E$13,", ",$G$13,", ",$I$12)</f>
        <v>SD, JECoach, EffPra, 6-8Tech, 51-100</v>
      </c>
      <c r="P811">
        <f t="shared" si="12"/>
        <v>36</v>
      </c>
    </row>
    <row r="812" spans="14:16" x14ac:dyDescent="0.25">
      <c r="N812" s="38" t="str">
        <f>CONCATENATE($B$12,", ",$D$13,", ",$F$13,", ",$H$13,", ",$J$13)</f>
        <v>Staff Development, Job-Embedded Coaching, Effective Practice, 6-8 Middle School Teachers, (Tier 3 pricing) 101-150 participants</v>
      </c>
      <c r="O812" s="38" t="str">
        <f>CONCATENATE($A$12,", ",$C$13,", ",$E$13,", ",$G$13,", ",$I$13)</f>
        <v>SD, JECoach, EffPra, 6-8Tech, 101-150</v>
      </c>
      <c r="P812">
        <f t="shared" si="12"/>
        <v>37</v>
      </c>
    </row>
    <row r="813" spans="14:16" x14ac:dyDescent="0.25">
      <c r="N813" s="38" t="str">
        <f>CONCATENATE($B$12,", ",$D$13,", ",$F$13,", ",$H$13,", ",$J$14)</f>
        <v>Staff Development, Job-Embedded Coaching, Effective Practice, 6-8 Middle School Teachers, (Tier 4 pricing) 151+ participants</v>
      </c>
      <c r="O813" s="38" t="str">
        <f>CONCATENATE($A$12,", ",$C$13,", ",$E$13,", ",$G$13,", ",$I$14)</f>
        <v>SD, JECoach, EffPra, 6-8Tech, 151+</v>
      </c>
      <c r="P813">
        <f t="shared" si="12"/>
        <v>34</v>
      </c>
    </row>
    <row r="814" spans="14:16" x14ac:dyDescent="0.25">
      <c r="N814" s="38" t="str">
        <f>CONCATENATE($B$12,", ",$D$13,", ",$F$13,", ",$H$14,", ",$J$11)</f>
        <v>Staff Development, Job-Embedded Coaching, Effective Practice, 9-12 High School Teachers, (Tier 1 pricing) 1-50 participants</v>
      </c>
      <c r="O814" s="38" t="str">
        <f>CONCATENATE($A$12,", ",$C$13,", ",$E$13,", ",$G$14,", ",$I$11)</f>
        <v>SD, JECoach, EffPra, 9-12Tech, 1-50</v>
      </c>
      <c r="P814">
        <f t="shared" si="12"/>
        <v>35</v>
      </c>
    </row>
    <row r="815" spans="14:16" x14ac:dyDescent="0.25">
      <c r="N815" s="38" t="str">
        <f>CONCATENATE($B$12,", ",$D$13,", ",$F$13,", ",$H$14,", ",$J$12)</f>
        <v>Staff Development, Job-Embedded Coaching, Effective Practice, 9-12 High School Teachers, (Tier 2 pricing) 51-100 participants</v>
      </c>
      <c r="O815" s="38" t="str">
        <f>CONCATENATE($A$12,", ",$C$13,", ",$E$13,", ",$G$14,", ",$I$12)</f>
        <v>SD, JECoach, EffPra, 9-12Tech, 51-100</v>
      </c>
      <c r="P815">
        <f t="shared" si="12"/>
        <v>37</v>
      </c>
    </row>
    <row r="816" spans="14:16" x14ac:dyDescent="0.25">
      <c r="N816" s="38" t="str">
        <f>CONCATENATE($B$12,", ",$D$13,", ",$F$13,", ",$H$14,", ",$J$13)</f>
        <v>Staff Development, Job-Embedded Coaching, Effective Practice, 9-12 High School Teachers, (Tier 3 pricing) 101-150 participants</v>
      </c>
      <c r="O816" s="38" t="str">
        <f>CONCATENATE($A$12,", ",$C$13,", ",$E$13,", ",$G$14,", ",$I$13)</f>
        <v>SD, JECoach, EffPra, 9-12Tech, 101-150</v>
      </c>
      <c r="P816">
        <f t="shared" si="12"/>
        <v>38</v>
      </c>
    </row>
    <row r="817" spans="14:16" x14ac:dyDescent="0.25">
      <c r="N817" s="38" t="str">
        <f>CONCATENATE($B$12,", ",$D$13,", ",$F$13,", ",$H$14,", ",$J$14)</f>
        <v>Staff Development, Job-Embedded Coaching, Effective Practice, 9-12 High School Teachers, (Tier 4 pricing) 151+ participants</v>
      </c>
      <c r="O817" s="38" t="str">
        <f>CONCATENATE($A$12,", ",$C$13,", ",$E$13,", ",$G$14,", ",$I$14)</f>
        <v>SD, JECoach, EffPra, 9-12Tech, 151+</v>
      </c>
      <c r="P817">
        <f t="shared" si="12"/>
        <v>35</v>
      </c>
    </row>
    <row r="818" spans="14:16" x14ac:dyDescent="0.25">
      <c r="N818" s="38" t="str">
        <f>CONCATENATE($B$12,", ",$D$13,", ",$F$13,", ",$H$15,", ",$J$11)</f>
        <v>Staff Development, Job-Embedded Coaching, Effective Practice, K-8 Teachers, (Tier 1 pricing) 1-50 participants</v>
      </c>
      <c r="O818" s="38" t="str">
        <f>CONCATENATE($A$12,", ",$C$13,", ",$E$13,", ",$G$15,", ",$I$11)</f>
        <v>SD, JECoach, EffPra, K8Tech, 1-50</v>
      </c>
      <c r="P818">
        <f t="shared" si="12"/>
        <v>33</v>
      </c>
    </row>
    <row r="819" spans="14:16" x14ac:dyDescent="0.25">
      <c r="N819" s="38" t="str">
        <f>CONCATENATE($B$12,", ",$D$13,", ",$F$13,", ",$H$15,", ",$J$12)</f>
        <v>Staff Development, Job-Embedded Coaching, Effective Practice, K-8 Teachers, (Tier 2 pricing) 51-100 participants</v>
      </c>
      <c r="O819" s="38" t="str">
        <f>CONCATENATE($A$12,", ",$C$13,", ",$E$13,", ",$G$15,", ",$I$12)</f>
        <v>SD, JECoach, EffPra, K8Tech, 51-100</v>
      </c>
      <c r="P819">
        <f t="shared" si="12"/>
        <v>35</v>
      </c>
    </row>
    <row r="820" spans="14:16" x14ac:dyDescent="0.25">
      <c r="N820" s="38" t="str">
        <f>CONCATENATE($B$12,", ",$D$13,", ",$F$13,", ",$H$15,", ",$J$13)</f>
        <v>Staff Development, Job-Embedded Coaching, Effective Practice, K-8 Teachers, (Tier 3 pricing) 101-150 participants</v>
      </c>
      <c r="O820" s="38" t="str">
        <f>CONCATENATE($A$12,", ",$C$13,", ",$E$13,", ",$G$15,", ",$I$13)</f>
        <v>SD, JECoach, EffPra, K8Tech, 101-150</v>
      </c>
      <c r="P820">
        <f t="shared" si="12"/>
        <v>36</v>
      </c>
    </row>
    <row r="821" spans="14:16" x14ac:dyDescent="0.25">
      <c r="N821" s="38" t="str">
        <f>CONCATENATE($B$12,", ",$D$13,", ",$F$13,", ",$H$15,", ",$J$14)</f>
        <v>Staff Development, Job-Embedded Coaching, Effective Practice, K-8 Teachers, (Tier 4 pricing) 151+ participants</v>
      </c>
      <c r="O821" s="38" t="str">
        <f>CONCATENATE($A$12,", ",$C$13,", ",$E$13,", ",$G$15,", ",$I$14)</f>
        <v>SD, JECoach, EffPra, K8Tech, 151+</v>
      </c>
      <c r="P821">
        <f t="shared" si="12"/>
        <v>33</v>
      </c>
    </row>
    <row r="822" spans="14:16" x14ac:dyDescent="0.25">
      <c r="N822" s="38" t="str">
        <f>CONCATENATE($B$12,", ",$D$13,", ",$F$13,", ",$H$16,", ",$J$11)</f>
        <v>Staff Development, Job-Embedded Coaching, Effective Practice, K-12 Teachers, (Tier 1 pricing) 1-50 participants</v>
      </c>
      <c r="O822" s="38" t="str">
        <f>CONCATENATE($A$12,", ",$C$13,", ",$E$13,", ",$G$16,", ",$I$11)</f>
        <v>SD, JECoach, EffPra, K12Tech, 1-50</v>
      </c>
      <c r="P822">
        <f t="shared" si="12"/>
        <v>34</v>
      </c>
    </row>
    <row r="823" spans="14:16" x14ac:dyDescent="0.25">
      <c r="N823" s="38" t="str">
        <f>CONCATENATE($B$12,", ",$D$13,", ",$F$13,", ",$H$16,", ",$J$12)</f>
        <v>Staff Development, Job-Embedded Coaching, Effective Practice, K-12 Teachers, (Tier 2 pricing) 51-100 participants</v>
      </c>
      <c r="O823" s="38" t="str">
        <f>CONCATENATE($A$12,", ",$C$13,", ",$E$13,", ",$G$16,", ",$I$12)</f>
        <v>SD, JECoach, EffPra, K12Tech, 51-100</v>
      </c>
      <c r="P823">
        <f t="shared" si="12"/>
        <v>36</v>
      </c>
    </row>
    <row r="824" spans="14:16" x14ac:dyDescent="0.25">
      <c r="N824" s="38" t="str">
        <f>CONCATENATE($B$12,", ",$D$13,", ",$F$13,", ",$H$16,", ",$J$13)</f>
        <v>Staff Development, Job-Embedded Coaching, Effective Practice, K-12 Teachers, (Tier 3 pricing) 101-150 participants</v>
      </c>
      <c r="O824" s="38" t="str">
        <f>CONCATENATE($A$12,", ",$C$13,", ",$E$13,", ",$G$16,", ",$I$13)</f>
        <v>SD, JECoach, EffPra, K12Tech, 101-150</v>
      </c>
      <c r="P824">
        <f t="shared" si="12"/>
        <v>37</v>
      </c>
    </row>
    <row r="825" spans="14:16" x14ac:dyDescent="0.25">
      <c r="N825" s="38" t="str">
        <f>CONCATENATE($B$12,", ",$D$13,", ",$F$13,", ",$H$16,", ",$J$14)</f>
        <v>Staff Development, Job-Embedded Coaching, Effective Practice, K-12 Teachers, (Tier 4 pricing) 151+ participants</v>
      </c>
      <c r="O825" s="38" t="str">
        <f>CONCATENATE($A$12,", ",$C$13,", ",$E$13,", ",$G$16,", ",$I$14)</f>
        <v>SD, JECoach, EffPra, K12Tech, 151+</v>
      </c>
      <c r="P825">
        <f t="shared" si="12"/>
        <v>34</v>
      </c>
    </row>
    <row r="826" spans="14:16" x14ac:dyDescent="0.25">
      <c r="N826" s="38" t="str">
        <f>CONCATENATE($B$12,", ",$D$13,", ",$F$13,", ",$H$17,", ",$J$11)</f>
        <v>Staff Development, Job-Embedded Coaching, Effective Practice, 6-12 Teachers, (Tier 1 pricing) 1-50 participants</v>
      </c>
      <c r="O826" s="38" t="str">
        <f>CONCATENATE($A$12,", ",$C$13,", ",$E$13,", ",$G$17,", ",$I$11)</f>
        <v>SD, JECoach, EffPra, 6-12Tech, 1-50</v>
      </c>
      <c r="P826">
        <f t="shared" si="12"/>
        <v>35</v>
      </c>
    </row>
    <row r="827" spans="14:16" x14ac:dyDescent="0.25">
      <c r="N827" s="38" t="str">
        <f>CONCATENATE($B$12,", ",$D$13,", ",$F$13,", ",$H$17,", ",$J$12)</f>
        <v>Staff Development, Job-Embedded Coaching, Effective Practice, 6-12 Teachers, (Tier 2 pricing) 51-100 participants</v>
      </c>
      <c r="O827" s="38" t="str">
        <f>CONCATENATE($A$12,", ",$C$13,", ",$E$13,", ",$G$17,", ",$I$12)</f>
        <v>SD, JECoach, EffPra, 6-12Tech, 51-100</v>
      </c>
      <c r="P827">
        <f t="shared" si="12"/>
        <v>37</v>
      </c>
    </row>
    <row r="828" spans="14:16" x14ac:dyDescent="0.25">
      <c r="N828" s="38" t="str">
        <f>CONCATENATE($B$12,", ",$D$13,", ",$F$13,", ",$H$17,", ",$J$13)</f>
        <v>Staff Development, Job-Embedded Coaching, Effective Practice, 6-12 Teachers, (Tier 3 pricing) 101-150 participants</v>
      </c>
      <c r="O828" s="38" t="str">
        <f>CONCATENATE($A$12,", ",$C$13,", ",$E$13,", ",$G$17,", ",$I$13)</f>
        <v>SD, JECoach, EffPra, 6-12Tech, 101-150</v>
      </c>
      <c r="P828">
        <f t="shared" si="12"/>
        <v>38</v>
      </c>
    </row>
    <row r="829" spans="14:16" x14ac:dyDescent="0.25">
      <c r="N829" s="38" t="str">
        <f>CONCATENATE($B$12,", ",$D$13,", ",$F$13,", ",$H$17,", ",$J$14)</f>
        <v>Staff Development, Job-Embedded Coaching, Effective Practice, 6-12 Teachers, (Tier 4 pricing) 151+ participants</v>
      </c>
      <c r="O829" s="38" t="str">
        <f>CONCATENATE($A$12,", ",$C$13,", ",$E$13,", ",$G$17,", ",$I$14)</f>
        <v>SD, JECoach, EffPra, 6-12Tech, 151+</v>
      </c>
      <c r="P829">
        <f t="shared" si="12"/>
        <v>35</v>
      </c>
    </row>
    <row r="830" spans="14:16" x14ac:dyDescent="0.25">
      <c r="N830" s="38" t="str">
        <f>CONCATENATE($B$12,", ",$D$13,", ",$F$13,", ",$H$18,", ",$J$11)</f>
        <v>Staff Development, Job-Embedded Coaching, Effective Practice, Non-campus Based Instructional Support, (Tier 1 pricing) 1-50 participants</v>
      </c>
      <c r="O830" s="38" t="str">
        <f>CONCATENATE($A$12,", ",$C$13,", ",$E$13,", ",$G$18,", ",$I$11)</f>
        <v>SD, JECoach, EffPra, NonCamp, 1-50</v>
      </c>
      <c r="P830">
        <f t="shared" si="12"/>
        <v>34</v>
      </c>
    </row>
    <row r="831" spans="14:16" x14ac:dyDescent="0.25">
      <c r="N831" s="38" t="str">
        <f>CONCATENATE($B$12,", ",$D$13,", ",$F$13,", ",$H$18,", ",$J$12)</f>
        <v>Staff Development, Job-Embedded Coaching, Effective Practice, Non-campus Based Instructional Support, (Tier 2 pricing) 51-100 participants</v>
      </c>
      <c r="O831" s="38" t="str">
        <f>CONCATENATE($A$12,", ",$C$13,", ",$E$13,", ",$G$18,", ",$I$12)</f>
        <v>SD, JECoach, EffPra, NonCamp, 51-100</v>
      </c>
      <c r="P831">
        <f t="shared" si="12"/>
        <v>36</v>
      </c>
    </row>
    <row r="832" spans="14:16" x14ac:dyDescent="0.25">
      <c r="N832" s="38" t="str">
        <f>CONCATENATE($B$12,", ",$D$13,", ",$F$13,", ",$H$18,", ",$J$13)</f>
        <v>Staff Development, Job-Embedded Coaching, Effective Practice, Non-campus Based Instructional Support, (Tier 3 pricing) 101-150 participants</v>
      </c>
      <c r="O832" s="38" t="str">
        <f>CONCATENATE($A$12,", ",$C$13,", ",$E$13,", ",$G$18,", ",$I$13)</f>
        <v>SD, JECoach, EffPra, NonCamp, 101-150</v>
      </c>
      <c r="P832">
        <f t="shared" si="12"/>
        <v>37</v>
      </c>
    </row>
    <row r="833" spans="14:16" x14ac:dyDescent="0.25">
      <c r="N833" s="38" t="str">
        <f>CONCATENATE($B$12,", ",$D$13,", ",$F$13,", ",$H$18,", ",$J$14)</f>
        <v>Staff Development, Job-Embedded Coaching, Effective Practice, Non-campus Based Instructional Support, (Tier 4 pricing) 151+ participants</v>
      </c>
      <c r="O833" s="38" t="str">
        <f>CONCATENATE($A$12,", ",$C$13,", ",$E$13,", ",$G$18,", ",$I$14)</f>
        <v>SD, JECoach, EffPra, NonCamp, 151+</v>
      </c>
      <c r="P833">
        <f t="shared" si="12"/>
        <v>34</v>
      </c>
    </row>
    <row r="834" spans="14:16" x14ac:dyDescent="0.25">
      <c r="N834" s="38" t="str">
        <f>CONCATENATE($B$12,", ",$D$13,", ",$F$13,", ",$H$19,", ",$J$11)</f>
        <v>Staff Development, Job-Embedded Coaching, Effective Practice, Campus Based Instructional Support, (Tier 1 pricing) 1-50 participants</v>
      </c>
      <c r="O834" s="38" t="str">
        <f>CONCATENATE($A$12,", ",$C$13,", ",$E$13,", ",$G$19,", ",$I$11)</f>
        <v>SD, JECoach, EffPra, CampBas, 1-50</v>
      </c>
      <c r="P834">
        <f t="shared" si="12"/>
        <v>34</v>
      </c>
    </row>
    <row r="835" spans="14:16" x14ac:dyDescent="0.25">
      <c r="N835" s="38" t="str">
        <f>CONCATENATE($B$12,", ",$D$13,", ",$F$13,", ",$H$19,", ",$J$12)</f>
        <v>Staff Development, Job-Embedded Coaching, Effective Practice, Campus Based Instructional Support, (Tier 2 pricing) 51-100 participants</v>
      </c>
      <c r="O835" s="38" t="str">
        <f>CONCATENATE($A$12,", ",$C$13,", ",$E$13,", ",$G$19,", ",$I$12)</f>
        <v>SD, JECoach, EffPra, CampBas, 51-100</v>
      </c>
      <c r="P835">
        <f t="shared" si="12"/>
        <v>36</v>
      </c>
    </row>
    <row r="836" spans="14:16" x14ac:dyDescent="0.25">
      <c r="N836" s="38" t="str">
        <f>CONCATENATE($B$12,", ",$D$13,", ",$F$13,", ",$H$19,", ",$J$13)</f>
        <v>Staff Development, Job-Embedded Coaching, Effective Practice, Campus Based Instructional Support, (Tier 3 pricing) 101-150 participants</v>
      </c>
      <c r="O836" s="38" t="str">
        <f>CONCATENATE($A$12,", ",$C$13,", ",$E$13,", ",$G$19,", ",$I$13)</f>
        <v>SD, JECoach, EffPra, CampBas, 101-150</v>
      </c>
      <c r="P836">
        <f t="shared" si="12"/>
        <v>37</v>
      </c>
    </row>
    <row r="837" spans="14:16" x14ac:dyDescent="0.25">
      <c r="N837" s="38" t="str">
        <f>CONCATENATE($B$12,", ",$D$13,", ",$F$13,", ",$H$19,", ",$J$14)</f>
        <v>Staff Development, Job-Embedded Coaching, Effective Practice, Campus Based Instructional Support, (Tier 4 pricing) 151+ participants</v>
      </c>
      <c r="O837" s="38" t="str">
        <f>CONCATENATE($A$12,", ",$C$13,", ",$E$13,", ",$G$19,", ",$I$14)</f>
        <v>SD, JECoach, EffPra, CampBas, 151+</v>
      </c>
      <c r="P837">
        <f t="shared" si="12"/>
        <v>34</v>
      </c>
    </row>
    <row r="838" spans="14:16" x14ac:dyDescent="0.25">
      <c r="N838" s="39" t="str">
        <f>CONCATENATE($B$12,", ",$D$13,", ",$F$14,", ",$H$11,", ",$J$11)</f>
        <v>Staff Development, Job-Embedded Coaching, Scholar/Adult Culture, Early Childhood Teachers, (Tier 1 pricing) 1-50 participants</v>
      </c>
      <c r="O838" s="39" t="str">
        <f>CONCATENATE($A$12,", ",$C$13,", ",$E$14,", ",$G$11,", ",$I$11)</f>
        <v>SD, JECoach, SAduCul, EarChTech, 1-50</v>
      </c>
      <c r="P838">
        <f t="shared" si="12"/>
        <v>37</v>
      </c>
    </row>
    <row r="839" spans="14:16" x14ac:dyDescent="0.25">
      <c r="N839" s="39" t="str">
        <f>CONCATENATE($B$12,", ",$D$13,", ",$F$14,", ",$H$11,", ",$J$12)</f>
        <v>Staff Development, Job-Embedded Coaching, Scholar/Adult Culture, Early Childhood Teachers, (Tier 2 pricing) 51-100 participants</v>
      </c>
      <c r="O839" s="39" t="str">
        <f>CONCATENATE($A$12,", ",$C$13,", ",$E$14,", ",$G$11,", ",$I$12)</f>
        <v>SD, JECoach, SAduCul, EarChTech, 51-100</v>
      </c>
      <c r="P839">
        <f t="shared" si="12"/>
        <v>39</v>
      </c>
    </row>
    <row r="840" spans="14:16" x14ac:dyDescent="0.25">
      <c r="N840" s="39" t="str">
        <f>CONCATENATE($B$12,", ",$D$13,", ",$F$14,", ",$H$11,", ",$J$13)</f>
        <v>Staff Development, Job-Embedded Coaching, Scholar/Adult Culture, Early Childhood Teachers, (Tier 3 pricing) 101-150 participants</v>
      </c>
      <c r="O840" s="39" t="str">
        <f>CONCATENATE($A$12,", ",$C$13,", ",$E$14,", ",$G$11,", ",$I$13)</f>
        <v>SD, JECoach, SAduCul, EarChTech, 101-150</v>
      </c>
      <c r="P840">
        <f t="shared" si="12"/>
        <v>40</v>
      </c>
    </row>
    <row r="841" spans="14:16" x14ac:dyDescent="0.25">
      <c r="N841" s="39" t="str">
        <f>CONCATENATE($B$12,", ",$D$13,", ",$F$14,", ",$H$11,", ",$J$14)</f>
        <v>Staff Development, Job-Embedded Coaching, Scholar/Adult Culture, Early Childhood Teachers, (Tier 4 pricing) 151+ participants</v>
      </c>
      <c r="O841" s="39" t="str">
        <f>CONCATENATE($A$12,", ",$C$13,", ",$E$14,", ",$G$11,", ",$I$14)</f>
        <v>SD, JECoach, SAduCul, EarChTech, 151+</v>
      </c>
      <c r="P841">
        <f t="shared" si="12"/>
        <v>37</v>
      </c>
    </row>
    <row r="842" spans="14:16" x14ac:dyDescent="0.25">
      <c r="N842" s="39" t="str">
        <f>CONCATENATE($B$12,", ",$D$13,", ",$F$14,", ",$H$12,", ",$J$11)</f>
        <v>Staff Development, Job-Embedded Coaching, Scholar/Adult Culture, K-5 Elementary Teachers, (Tier 1 pricing) 1-50 participants</v>
      </c>
      <c r="O842" s="39" t="str">
        <f>CONCATENATE($A$12,", ",$C$13,", ",$E$14,", ",$G$12,", ",$I$11)</f>
        <v>SD, JECoach, SAduCul, k5Tech, 1-50</v>
      </c>
      <c r="P842">
        <f t="shared" si="12"/>
        <v>34</v>
      </c>
    </row>
    <row r="843" spans="14:16" x14ac:dyDescent="0.25">
      <c r="N843" s="39" t="str">
        <f>CONCATENATE($B$12,", ",$D$13,", ",$F$14,", ",$H$12,", ",$J$12)</f>
        <v>Staff Development, Job-Embedded Coaching, Scholar/Adult Culture, K-5 Elementary Teachers, (Tier 2 pricing) 51-100 participants</v>
      </c>
      <c r="O843" s="39" t="str">
        <f>CONCATENATE($A$12,", ",$C$13,", ",$E$14,", ",$G$12,", ",$I$12)</f>
        <v>SD, JECoach, SAduCul, k5Tech, 51-100</v>
      </c>
      <c r="P843">
        <f t="shared" ref="P843:P873" si="13">LEN(O843)</f>
        <v>36</v>
      </c>
    </row>
    <row r="844" spans="14:16" x14ac:dyDescent="0.25">
      <c r="N844" s="39" t="str">
        <f>CONCATENATE($B$12,", ",$D$13,", ",$F$14,", ",$H$12,", ",$J$13)</f>
        <v>Staff Development, Job-Embedded Coaching, Scholar/Adult Culture, K-5 Elementary Teachers, (Tier 3 pricing) 101-150 participants</v>
      </c>
      <c r="O844" s="39" t="str">
        <f>CONCATENATE($A$12,", ",$C$13,", ",$E$14,", ",$G$12,", ",$I$13)</f>
        <v>SD, JECoach, SAduCul, k5Tech, 101-150</v>
      </c>
      <c r="P844">
        <f t="shared" si="13"/>
        <v>37</v>
      </c>
    </row>
    <row r="845" spans="14:16" x14ac:dyDescent="0.25">
      <c r="N845" s="39" t="str">
        <f>CONCATENATE($B$12,", ",$D$13,", ",$F$14,", ",$H$12,", ",$J$14)</f>
        <v>Staff Development, Job-Embedded Coaching, Scholar/Adult Culture, K-5 Elementary Teachers, (Tier 4 pricing) 151+ participants</v>
      </c>
      <c r="O845" s="39" t="str">
        <f>CONCATENATE($A$12,", ",$C$13,", ",$E$14,", ",$G$12,", ",$I$14)</f>
        <v>SD, JECoach, SAduCul, k5Tech, 151+</v>
      </c>
      <c r="P845">
        <f t="shared" si="13"/>
        <v>34</v>
      </c>
    </row>
    <row r="846" spans="14:16" x14ac:dyDescent="0.25">
      <c r="N846" s="39" t="str">
        <f>CONCATENATE($B$12,", ",$D$13,", ",$F$14,", ",$H$13,", ",$J$11)</f>
        <v>Staff Development, Job-Embedded Coaching, Scholar/Adult Culture, 6-8 Middle School Teachers, (Tier 1 pricing) 1-50 participants</v>
      </c>
      <c r="O846" s="39" t="str">
        <f>CONCATENATE($A$12,", ",$C$13,", ",$E$14,", ",$G$13,", ",$I$11)</f>
        <v>SD, JECoach, SAduCul, 6-8Tech, 1-50</v>
      </c>
      <c r="P846">
        <f t="shared" si="13"/>
        <v>35</v>
      </c>
    </row>
    <row r="847" spans="14:16" x14ac:dyDescent="0.25">
      <c r="N847" s="39" t="str">
        <f>CONCATENATE($B$12,", ",$D$13,", ",$F$14,", ",$H$13,", ",$J$12)</f>
        <v>Staff Development, Job-Embedded Coaching, Scholar/Adult Culture, 6-8 Middle School Teachers, (Tier 2 pricing) 51-100 participants</v>
      </c>
      <c r="O847" s="39" t="str">
        <f>CONCATENATE($A$12,", ",$C$13,", ",$E$14,", ",$G$13,", ",$I$12)</f>
        <v>SD, JECoach, SAduCul, 6-8Tech, 51-100</v>
      </c>
      <c r="P847">
        <f t="shared" si="13"/>
        <v>37</v>
      </c>
    </row>
    <row r="848" spans="14:16" x14ac:dyDescent="0.25">
      <c r="N848" s="39" t="str">
        <f>CONCATENATE($B$12,", ",$D$13,", ",$F$14,", ",$H$13,", ",$J$13)</f>
        <v>Staff Development, Job-Embedded Coaching, Scholar/Adult Culture, 6-8 Middle School Teachers, (Tier 3 pricing) 101-150 participants</v>
      </c>
      <c r="O848" s="39" t="str">
        <f>CONCATENATE($A$12,", ",$C$13,", ",$E$14,", ",$G$13,", ",$I$13)</f>
        <v>SD, JECoach, SAduCul, 6-8Tech, 101-150</v>
      </c>
      <c r="P848">
        <f t="shared" si="13"/>
        <v>38</v>
      </c>
    </row>
    <row r="849" spans="14:16" x14ac:dyDescent="0.25">
      <c r="N849" s="39" t="str">
        <f>CONCATENATE($B$12,", ",$D$13,", ",$F$14,", ",$H$13,", ",$J$14)</f>
        <v>Staff Development, Job-Embedded Coaching, Scholar/Adult Culture, 6-8 Middle School Teachers, (Tier 4 pricing) 151+ participants</v>
      </c>
      <c r="O849" s="39" t="str">
        <f>CONCATENATE($A$12,", ",$C$13,", ",$E$14,", ",$G$13,", ",$I$14)</f>
        <v>SD, JECoach, SAduCul, 6-8Tech, 151+</v>
      </c>
      <c r="P849">
        <f t="shared" si="13"/>
        <v>35</v>
      </c>
    </row>
    <row r="850" spans="14:16" x14ac:dyDescent="0.25">
      <c r="N850" s="39" t="str">
        <f>CONCATENATE($B$12,", ",$D$13,", ",$F$14,", ",$H$14,", ",$J$11)</f>
        <v>Staff Development, Job-Embedded Coaching, Scholar/Adult Culture, 9-12 High School Teachers, (Tier 1 pricing) 1-50 participants</v>
      </c>
      <c r="O850" s="39" t="str">
        <f>CONCATENATE($A$12,", ",$C$13,", ",$E$14,", ",$G$14,", ",$I$11)</f>
        <v>SD, JECoach, SAduCul, 9-12Tech, 1-50</v>
      </c>
      <c r="P850">
        <f t="shared" si="13"/>
        <v>36</v>
      </c>
    </row>
    <row r="851" spans="14:16" x14ac:dyDescent="0.25">
      <c r="N851" s="39" t="str">
        <f>CONCATENATE($B$12,", ",$D$13,", ",$F$14,", ",$H$14,", ",$J$12)</f>
        <v>Staff Development, Job-Embedded Coaching, Scholar/Adult Culture, 9-12 High School Teachers, (Tier 2 pricing) 51-100 participants</v>
      </c>
      <c r="O851" s="39" t="str">
        <f>CONCATENATE($A$12,", ",$C$13,", ",$E$14,", ",$G$14,", ",$I$12)</f>
        <v>SD, JECoach, SAduCul, 9-12Tech, 51-100</v>
      </c>
      <c r="P851">
        <f t="shared" si="13"/>
        <v>38</v>
      </c>
    </row>
    <row r="852" spans="14:16" x14ac:dyDescent="0.25">
      <c r="N852" s="39" t="str">
        <f>CONCATENATE($B$12,", ",$D$13,", ",$F$14,", ",$H$14,", ",$J$13)</f>
        <v>Staff Development, Job-Embedded Coaching, Scholar/Adult Culture, 9-12 High School Teachers, (Tier 3 pricing) 101-150 participants</v>
      </c>
      <c r="O852" s="39" t="str">
        <f>CONCATENATE($A$12,", ",$C$13,", ",$E$14,", ",$G$14,", ",$I$13)</f>
        <v>SD, JECoach, SAduCul, 9-12Tech, 101-150</v>
      </c>
      <c r="P852">
        <f t="shared" si="13"/>
        <v>39</v>
      </c>
    </row>
    <row r="853" spans="14:16" x14ac:dyDescent="0.25">
      <c r="N853" s="39" t="str">
        <f>CONCATENATE($B$12,", ",$D$13,", ",$F$14,", ",$H$14,", ",$J$14)</f>
        <v>Staff Development, Job-Embedded Coaching, Scholar/Adult Culture, 9-12 High School Teachers, (Tier 4 pricing) 151+ participants</v>
      </c>
      <c r="O853" s="39" t="str">
        <f>CONCATENATE($A$12,", ",$C$13,", ",$E$14,", ",$G$14,", ",$I$14)</f>
        <v>SD, JECoach, SAduCul, 9-12Tech, 151+</v>
      </c>
      <c r="P853">
        <f t="shared" si="13"/>
        <v>36</v>
      </c>
    </row>
    <row r="854" spans="14:16" x14ac:dyDescent="0.25">
      <c r="N854" s="39" t="str">
        <f>CONCATENATE($B$12,", ",$D$13,", ",$F$14,", ",$H$15,", ",$J$11)</f>
        <v>Staff Development, Job-Embedded Coaching, Scholar/Adult Culture, K-8 Teachers, (Tier 1 pricing) 1-50 participants</v>
      </c>
      <c r="O854" s="39" t="str">
        <f>CONCATENATE($A$12,", ",$C$13,", ",$E$14,", ",$G$15,", ",$I$11)</f>
        <v>SD, JECoach, SAduCul, K8Tech, 1-50</v>
      </c>
      <c r="P854">
        <f t="shared" si="13"/>
        <v>34</v>
      </c>
    </row>
    <row r="855" spans="14:16" x14ac:dyDescent="0.25">
      <c r="N855" s="39" t="str">
        <f>CONCATENATE($B$12,", ",$D$13,", ",$F$14,", ",$H$15,", ",$J$12)</f>
        <v>Staff Development, Job-Embedded Coaching, Scholar/Adult Culture, K-8 Teachers, (Tier 2 pricing) 51-100 participants</v>
      </c>
      <c r="O855" s="39" t="str">
        <f>CONCATENATE($A$12,", ",$C$13,", ",$E$14,", ",$G$15,", ",$I$12)</f>
        <v>SD, JECoach, SAduCul, K8Tech, 51-100</v>
      </c>
      <c r="P855">
        <f t="shared" si="13"/>
        <v>36</v>
      </c>
    </row>
    <row r="856" spans="14:16" x14ac:dyDescent="0.25">
      <c r="N856" s="39" t="str">
        <f>CONCATENATE($B$12,", ",$D$13,", ",$F$14,", ",$H$15,", ",$J$13)</f>
        <v>Staff Development, Job-Embedded Coaching, Scholar/Adult Culture, K-8 Teachers, (Tier 3 pricing) 101-150 participants</v>
      </c>
      <c r="O856" s="39" t="str">
        <f>CONCATENATE($A$12,", ",$C$13,", ",$E$14,", ",$G$15,", ",$I$13)</f>
        <v>SD, JECoach, SAduCul, K8Tech, 101-150</v>
      </c>
      <c r="P856">
        <f t="shared" si="13"/>
        <v>37</v>
      </c>
    </row>
    <row r="857" spans="14:16" x14ac:dyDescent="0.25">
      <c r="N857" s="39" t="str">
        <f>CONCATENATE($B$12,", ",$D$13,", ",$F$14,", ",$H$15,", ",$J$14)</f>
        <v>Staff Development, Job-Embedded Coaching, Scholar/Adult Culture, K-8 Teachers, (Tier 4 pricing) 151+ participants</v>
      </c>
      <c r="O857" s="39" t="str">
        <f>CONCATENATE($A$12,", ",$C$13,", ",$E$14,", ",$G$15,", ",$I$14)</f>
        <v>SD, JECoach, SAduCul, K8Tech, 151+</v>
      </c>
      <c r="P857">
        <f t="shared" si="13"/>
        <v>34</v>
      </c>
    </row>
    <row r="858" spans="14:16" x14ac:dyDescent="0.25">
      <c r="N858" s="39" t="str">
        <f>CONCATENATE($B$12,", ",$D$13,", ",$F$14,", ",$H$16,", ",$J$11)</f>
        <v>Staff Development, Job-Embedded Coaching, Scholar/Adult Culture, K-12 Teachers, (Tier 1 pricing) 1-50 participants</v>
      </c>
      <c r="O858" s="39" t="str">
        <f>CONCATENATE($A$12,", ",$C$13,", ",$E$14,", ",$G$16,", ",$I$11)</f>
        <v>SD, JECoach, SAduCul, K12Tech, 1-50</v>
      </c>
      <c r="P858">
        <f t="shared" si="13"/>
        <v>35</v>
      </c>
    </row>
    <row r="859" spans="14:16" x14ac:dyDescent="0.25">
      <c r="N859" s="39" t="str">
        <f>CONCATENATE($B$12,", ",$D$13,", ",$F$14,", ",$H$16,", ",$J$12)</f>
        <v>Staff Development, Job-Embedded Coaching, Scholar/Adult Culture, K-12 Teachers, (Tier 2 pricing) 51-100 participants</v>
      </c>
      <c r="O859" s="39" t="str">
        <f>CONCATENATE($A$12,", ",$C$13,", ",$E$14,", ",$G$16,", ",$I$12)</f>
        <v>SD, JECoach, SAduCul, K12Tech, 51-100</v>
      </c>
      <c r="P859">
        <f t="shared" si="13"/>
        <v>37</v>
      </c>
    </row>
    <row r="860" spans="14:16" x14ac:dyDescent="0.25">
      <c r="N860" s="39" t="str">
        <f>CONCATENATE($B$12,", ",$D$13,", ",$F$14,", ",$H$16,", ",$J$13)</f>
        <v>Staff Development, Job-Embedded Coaching, Scholar/Adult Culture, K-12 Teachers, (Tier 3 pricing) 101-150 participants</v>
      </c>
      <c r="O860" s="39" t="str">
        <f>CONCATENATE($A$12,", ",$C$13,", ",$E$14,", ",$G$16,", ",$I$13)</f>
        <v>SD, JECoach, SAduCul, K12Tech, 101-150</v>
      </c>
      <c r="P860">
        <f t="shared" si="13"/>
        <v>38</v>
      </c>
    </row>
    <row r="861" spans="14:16" x14ac:dyDescent="0.25">
      <c r="N861" s="39" t="str">
        <f>CONCATENATE($B$12,", ",$D$13,", ",$F$14,", ",$H$16,", ",$J$14)</f>
        <v>Staff Development, Job-Embedded Coaching, Scholar/Adult Culture, K-12 Teachers, (Tier 4 pricing) 151+ participants</v>
      </c>
      <c r="O861" s="39" t="str">
        <f>CONCATENATE($A$12,", ",$C$13,", ",$E$14,", ",$G$16,", ",$I$14)</f>
        <v>SD, JECoach, SAduCul, K12Tech, 151+</v>
      </c>
      <c r="P861">
        <f t="shared" si="13"/>
        <v>35</v>
      </c>
    </row>
    <row r="862" spans="14:16" x14ac:dyDescent="0.25">
      <c r="N862" s="39" t="str">
        <f>CONCATENATE($B$12,", ",$D$13,", ",$F$14,", ",$H$17,", ",$J$11)</f>
        <v>Staff Development, Job-Embedded Coaching, Scholar/Adult Culture, 6-12 Teachers, (Tier 1 pricing) 1-50 participants</v>
      </c>
      <c r="O862" s="39" t="str">
        <f>CONCATENATE($A$12,", ",$C$13,", ",$E$14,", ",$G$17,", ",$I$11)</f>
        <v>SD, JECoach, SAduCul, 6-12Tech, 1-50</v>
      </c>
      <c r="P862">
        <f t="shared" si="13"/>
        <v>36</v>
      </c>
    </row>
    <row r="863" spans="14:16" x14ac:dyDescent="0.25">
      <c r="N863" s="39" t="str">
        <f>CONCATENATE($B$12,", ",$D$13,", ",$F$14,", ",$H$17,", ",$J$12)</f>
        <v>Staff Development, Job-Embedded Coaching, Scholar/Adult Culture, 6-12 Teachers, (Tier 2 pricing) 51-100 participants</v>
      </c>
      <c r="O863" s="39" t="str">
        <f>CONCATENATE($A$12,", ",$C$13,", ",$E$14,", ",$G$17,", ",$I$12)</f>
        <v>SD, JECoach, SAduCul, 6-12Tech, 51-100</v>
      </c>
      <c r="P863">
        <f t="shared" si="13"/>
        <v>38</v>
      </c>
    </row>
    <row r="864" spans="14:16" x14ac:dyDescent="0.25">
      <c r="N864" s="39" t="str">
        <f>CONCATENATE($B$12,", ",$D$13,", ",$F$14,", ",$H$17,", ",$J$13)</f>
        <v>Staff Development, Job-Embedded Coaching, Scholar/Adult Culture, 6-12 Teachers, (Tier 3 pricing) 101-150 participants</v>
      </c>
      <c r="O864" s="39" t="str">
        <f>CONCATENATE($A$12,", ",$C$13,", ",$E$14,", ",$G$17,", ",$I$13)</f>
        <v>SD, JECoach, SAduCul, 6-12Tech, 101-150</v>
      </c>
      <c r="P864">
        <f t="shared" si="13"/>
        <v>39</v>
      </c>
    </row>
    <row r="865" spans="14:16" x14ac:dyDescent="0.25">
      <c r="N865" s="39" t="str">
        <f>CONCATENATE($B$12,", ",$D$13,", ",$F$14,", ",$H$17,", ",$J$14)</f>
        <v>Staff Development, Job-Embedded Coaching, Scholar/Adult Culture, 6-12 Teachers, (Tier 4 pricing) 151+ participants</v>
      </c>
      <c r="O865" s="39" t="str">
        <f>CONCATENATE($A$12,", ",$C$13,", ",$E$14,", ",$G$17,", ",$I$14)</f>
        <v>SD, JECoach, SAduCul, 6-12Tech, 151+</v>
      </c>
      <c r="P865">
        <f t="shared" si="13"/>
        <v>36</v>
      </c>
    </row>
    <row r="866" spans="14:16" x14ac:dyDescent="0.25">
      <c r="N866" s="39" t="str">
        <f>CONCATENATE($B$12,", ",$D$13,", ",$F$14,", ",$H$18,", ",$J$11)</f>
        <v>Staff Development, Job-Embedded Coaching, Scholar/Adult Culture, Non-campus Based Instructional Support, (Tier 1 pricing) 1-50 participants</v>
      </c>
      <c r="O866" s="39" t="str">
        <f>CONCATENATE($A$12,", ",$C$13,", ",$E$14,", ",$G$18,", ",$I$11)</f>
        <v>SD, JECoach, SAduCul, NonCamp, 1-50</v>
      </c>
      <c r="P866">
        <f t="shared" si="13"/>
        <v>35</v>
      </c>
    </row>
    <row r="867" spans="14:16" x14ac:dyDescent="0.25">
      <c r="N867" s="39" t="str">
        <f>CONCATENATE($B$12,", ",$D$13,", ",$F$14,", ",$H$18,", ",$J$12)</f>
        <v>Staff Development, Job-Embedded Coaching, Scholar/Adult Culture, Non-campus Based Instructional Support, (Tier 2 pricing) 51-100 participants</v>
      </c>
      <c r="O867" s="39" t="str">
        <f>CONCATENATE($A$12,", ",$C$13,", ",$E$14,", ",$G$18,", ",$I$12)</f>
        <v>SD, JECoach, SAduCul, NonCamp, 51-100</v>
      </c>
      <c r="P867">
        <f t="shared" si="13"/>
        <v>37</v>
      </c>
    </row>
    <row r="868" spans="14:16" x14ac:dyDescent="0.25">
      <c r="N868" s="39" t="str">
        <f>CONCATENATE($B$12,", ",$D$13,", ",$F$14,", ",$H$18,", ",$J$13)</f>
        <v>Staff Development, Job-Embedded Coaching, Scholar/Adult Culture, Non-campus Based Instructional Support, (Tier 3 pricing) 101-150 participants</v>
      </c>
      <c r="O868" s="39" t="str">
        <f>CONCATENATE($A$12,", ",$C$13,", ",$E$14,", ",$G$18,", ",$I$13)</f>
        <v>SD, JECoach, SAduCul, NonCamp, 101-150</v>
      </c>
      <c r="P868">
        <f t="shared" si="13"/>
        <v>38</v>
      </c>
    </row>
    <row r="869" spans="14:16" x14ac:dyDescent="0.25">
      <c r="N869" s="39" t="str">
        <f>CONCATENATE($B$12,", ",$D$13,", ",$F$14,", ",$H$18,", ",$J$14)</f>
        <v>Staff Development, Job-Embedded Coaching, Scholar/Adult Culture, Non-campus Based Instructional Support, (Tier 4 pricing) 151+ participants</v>
      </c>
      <c r="O869" s="39" t="str">
        <f>CONCATENATE($A$12,", ",$C$13,", ",$E$14,", ",$G$18,", ",$I$14)</f>
        <v>SD, JECoach, SAduCul, NonCamp, 151+</v>
      </c>
      <c r="P869">
        <f t="shared" si="13"/>
        <v>35</v>
      </c>
    </row>
    <row r="870" spans="14:16" x14ac:dyDescent="0.25">
      <c r="N870" s="39" t="str">
        <f>CONCATENATE($B$12,", ",$D$13,", ",$F$14,", ",$H$19,", ",$J$11)</f>
        <v>Staff Development, Job-Embedded Coaching, Scholar/Adult Culture, Campus Based Instructional Support, (Tier 1 pricing) 1-50 participants</v>
      </c>
      <c r="O870" s="39" t="str">
        <f>CONCATENATE($A$12,", ",$C$13,", ",$E$14,", ",$G$19,", ",$I$11)</f>
        <v>SD, JECoach, SAduCul, CampBas, 1-50</v>
      </c>
      <c r="P870">
        <f t="shared" si="13"/>
        <v>35</v>
      </c>
    </row>
    <row r="871" spans="14:16" x14ac:dyDescent="0.25">
      <c r="N871" s="39" t="str">
        <f>CONCATENATE($B$12,", ",$D$13,", ",$F$14,", ",$H$19,", ",$J$12)</f>
        <v>Staff Development, Job-Embedded Coaching, Scholar/Adult Culture, Campus Based Instructional Support, (Tier 2 pricing) 51-100 participants</v>
      </c>
      <c r="O871" s="39" t="str">
        <f>CONCATENATE($A$12,", ",$C$13,", ",$E$14,", ",$G$19,", ",$I$12)</f>
        <v>SD, JECoach, SAduCul, CampBas, 51-100</v>
      </c>
      <c r="P871">
        <f t="shared" si="13"/>
        <v>37</v>
      </c>
    </row>
    <row r="872" spans="14:16" x14ac:dyDescent="0.25">
      <c r="N872" s="39" t="str">
        <f>CONCATENATE($B$12,", ",$D$13,", ",$F$14,", ",$H$19,", ",$J$13)</f>
        <v>Staff Development, Job-Embedded Coaching, Scholar/Adult Culture, Campus Based Instructional Support, (Tier 3 pricing) 101-150 participants</v>
      </c>
      <c r="O872" s="39" t="str">
        <f>CONCATENATE($A$12,", ",$C$13,", ",$E$14,", ",$G$19,", ",$I$13)</f>
        <v>SD, JECoach, SAduCul, CampBas, 101-150</v>
      </c>
      <c r="P872">
        <f t="shared" si="13"/>
        <v>38</v>
      </c>
    </row>
    <row r="873" spans="14:16" x14ac:dyDescent="0.25">
      <c r="N873" s="39" t="str">
        <f>CONCATENATE($B$12,", ",$D$13,", ",$F$14,", ",$H$19,", ",$J$14)</f>
        <v>Staff Development, Job-Embedded Coaching, Scholar/Adult Culture, Campus Based Instructional Support, (Tier 4 pricing) 151+ participants</v>
      </c>
      <c r="O873" s="39" t="str">
        <f>CONCATENATE($A$12,", ",$C$13,", ",$E$14,", ",$G$19,", ",$I$14)</f>
        <v>SD, JECoach, SAduCul, CampBas, 151+</v>
      </c>
      <c r="P873">
        <f t="shared" si="13"/>
        <v>35</v>
      </c>
    </row>
    <row r="874" spans="14:16" x14ac:dyDescent="0.25">
      <c r="N874" s="40"/>
    </row>
    <row r="875" spans="14:16" x14ac:dyDescent="0.25">
      <c r="N875" s="40"/>
    </row>
    <row r="876" spans="14:16" x14ac:dyDescent="0.25">
      <c r="N876" s="40"/>
    </row>
    <row r="877" spans="14:16" x14ac:dyDescent="0.25">
      <c r="N877" s="40"/>
    </row>
    <row r="878" spans="14:16" x14ac:dyDescent="0.25">
      <c r="N878" s="40"/>
    </row>
    <row r="879" spans="14:16" x14ac:dyDescent="0.25">
      <c r="N879" s="40"/>
    </row>
    <row r="880" spans="14:16" x14ac:dyDescent="0.25">
      <c r="N880" s="40"/>
    </row>
    <row r="881" spans="14:14" x14ac:dyDescent="0.25">
      <c r="N881" s="40"/>
    </row>
    <row r="882" spans="14:14" x14ac:dyDescent="0.25">
      <c r="N882" s="40"/>
    </row>
    <row r="883" spans="14:14" x14ac:dyDescent="0.25">
      <c r="N883" s="40"/>
    </row>
    <row r="884" spans="14:14" x14ac:dyDescent="0.25">
      <c r="N884" s="40"/>
    </row>
    <row r="885" spans="14:14" x14ac:dyDescent="0.25">
      <c r="N885" s="40"/>
    </row>
    <row r="886" spans="14:14" x14ac:dyDescent="0.25">
      <c r="N886" s="40"/>
    </row>
    <row r="887" spans="14:14" x14ac:dyDescent="0.25">
      <c r="N887" s="40"/>
    </row>
    <row r="888" spans="14:14" x14ac:dyDescent="0.25">
      <c r="N888" s="40"/>
    </row>
    <row r="889" spans="14:14" x14ac:dyDescent="0.25">
      <c r="N889" s="40"/>
    </row>
    <row r="890" spans="14:14" x14ac:dyDescent="0.25">
      <c r="N890" s="40"/>
    </row>
    <row r="891" spans="14:14" x14ac:dyDescent="0.25">
      <c r="N891" s="40"/>
    </row>
    <row r="892" spans="14:14" x14ac:dyDescent="0.25">
      <c r="N892" s="40"/>
    </row>
    <row r="893" spans="14:14" x14ac:dyDescent="0.25">
      <c r="N893" s="40"/>
    </row>
    <row r="894" spans="14:14" x14ac:dyDescent="0.25">
      <c r="N894" s="40"/>
    </row>
    <row r="895" spans="14:14" x14ac:dyDescent="0.25">
      <c r="N895" s="40"/>
    </row>
    <row r="896" spans="14:14" x14ac:dyDescent="0.25">
      <c r="N896" s="40"/>
    </row>
    <row r="897" spans="14:14" x14ac:dyDescent="0.25">
      <c r="N897" s="40"/>
    </row>
    <row r="898" spans="14:14" x14ac:dyDescent="0.25">
      <c r="N898" s="40"/>
    </row>
    <row r="899" spans="14:14" x14ac:dyDescent="0.25">
      <c r="N899" s="40"/>
    </row>
    <row r="900" spans="14:14" x14ac:dyDescent="0.25">
      <c r="N900" s="40"/>
    </row>
    <row r="901" spans="14:14" x14ac:dyDescent="0.25">
      <c r="N901" s="40"/>
    </row>
    <row r="902" spans="14:14" x14ac:dyDescent="0.25">
      <c r="N902" s="40"/>
    </row>
    <row r="903" spans="14:14" x14ac:dyDescent="0.25">
      <c r="N903" s="40"/>
    </row>
    <row r="904" spans="14:14" x14ac:dyDescent="0.25">
      <c r="N904" s="40"/>
    </row>
    <row r="905" spans="14:14" x14ac:dyDescent="0.25">
      <c r="N905" s="40"/>
    </row>
    <row r="906" spans="14:14" x14ac:dyDescent="0.25">
      <c r="N906" s="40"/>
    </row>
    <row r="907" spans="14:14" x14ac:dyDescent="0.25">
      <c r="N907" s="40"/>
    </row>
    <row r="908" spans="14:14" x14ac:dyDescent="0.25">
      <c r="N908" s="40"/>
    </row>
    <row r="909" spans="14:14" x14ac:dyDescent="0.25">
      <c r="N909" s="40"/>
    </row>
    <row r="910" spans="14:14" x14ac:dyDescent="0.25">
      <c r="N910" s="40"/>
    </row>
    <row r="911" spans="14:14" x14ac:dyDescent="0.25">
      <c r="N911" s="40"/>
    </row>
    <row r="912" spans="14:14" x14ac:dyDescent="0.25">
      <c r="N912" s="40"/>
    </row>
    <row r="913" spans="14:14" x14ac:dyDescent="0.25">
      <c r="N913" s="40"/>
    </row>
    <row r="914" spans="14:14" x14ac:dyDescent="0.25">
      <c r="N914" s="40"/>
    </row>
    <row r="915" spans="14:14" x14ac:dyDescent="0.25">
      <c r="N915" s="40"/>
    </row>
    <row r="916" spans="14:14" x14ac:dyDescent="0.25">
      <c r="N916" s="40"/>
    </row>
    <row r="917" spans="14:14" x14ac:dyDescent="0.25">
      <c r="N917" s="40"/>
    </row>
    <row r="918" spans="14:14" x14ac:dyDescent="0.25">
      <c r="N918" s="40"/>
    </row>
    <row r="919" spans="14:14" x14ac:dyDescent="0.25">
      <c r="N919" s="40"/>
    </row>
    <row r="920" spans="14:14" x14ac:dyDescent="0.25">
      <c r="N920" s="40"/>
    </row>
    <row r="921" spans="14:14" x14ac:dyDescent="0.25">
      <c r="N921" s="40"/>
    </row>
    <row r="922" spans="14:14" x14ac:dyDescent="0.25">
      <c r="N922" s="40"/>
    </row>
    <row r="923" spans="14:14" x14ac:dyDescent="0.25">
      <c r="N923" s="40"/>
    </row>
    <row r="924" spans="14:14" x14ac:dyDescent="0.25">
      <c r="N924" s="40"/>
    </row>
    <row r="925" spans="14:14" x14ac:dyDescent="0.25">
      <c r="N925" s="40"/>
    </row>
    <row r="926" spans="14:14" x14ac:dyDescent="0.25">
      <c r="N926" s="40"/>
    </row>
    <row r="927" spans="14:14" x14ac:dyDescent="0.25">
      <c r="N927" s="40"/>
    </row>
    <row r="928" spans="14:14" x14ac:dyDescent="0.25">
      <c r="N928" s="40"/>
    </row>
    <row r="929" spans="14:14" x14ac:dyDescent="0.25">
      <c r="N929" s="40"/>
    </row>
    <row r="930" spans="14:14" x14ac:dyDescent="0.25">
      <c r="N930" s="40"/>
    </row>
    <row r="931" spans="14:14" x14ac:dyDescent="0.25">
      <c r="N931" s="40"/>
    </row>
    <row r="932" spans="14:14" x14ac:dyDescent="0.25">
      <c r="N932" s="40"/>
    </row>
    <row r="933" spans="14:14" x14ac:dyDescent="0.25">
      <c r="N933" s="40"/>
    </row>
    <row r="934" spans="14:14" x14ac:dyDescent="0.25">
      <c r="N934" s="40"/>
    </row>
    <row r="935" spans="14:14" x14ac:dyDescent="0.25">
      <c r="N935" s="40"/>
    </row>
    <row r="936" spans="14:14" x14ac:dyDescent="0.25">
      <c r="N936" s="40"/>
    </row>
    <row r="937" spans="14:14" x14ac:dyDescent="0.25">
      <c r="N937" s="40"/>
    </row>
    <row r="938" spans="14:14" x14ac:dyDescent="0.25">
      <c r="N938" s="40"/>
    </row>
    <row r="939" spans="14:14" x14ac:dyDescent="0.25">
      <c r="N939" s="40"/>
    </row>
    <row r="940" spans="14:14" x14ac:dyDescent="0.25">
      <c r="N940" s="40"/>
    </row>
    <row r="941" spans="14:14" x14ac:dyDescent="0.25">
      <c r="N941" s="40"/>
    </row>
    <row r="942" spans="14:14" x14ac:dyDescent="0.25">
      <c r="N942" s="40"/>
    </row>
    <row r="943" spans="14:14" x14ac:dyDescent="0.25">
      <c r="N943" s="40"/>
    </row>
    <row r="944" spans="14:14" x14ac:dyDescent="0.25">
      <c r="N944" s="40"/>
    </row>
    <row r="945" spans="14:14" x14ac:dyDescent="0.25">
      <c r="N945" s="40"/>
    </row>
    <row r="946" spans="14:14" x14ac:dyDescent="0.25">
      <c r="N946" s="40"/>
    </row>
    <row r="947" spans="14:14" x14ac:dyDescent="0.25">
      <c r="N947" s="40"/>
    </row>
    <row r="948" spans="14:14" x14ac:dyDescent="0.25">
      <c r="N948" s="40"/>
    </row>
    <row r="949" spans="14:14" x14ac:dyDescent="0.25">
      <c r="N949" s="40"/>
    </row>
    <row r="950" spans="14:14" x14ac:dyDescent="0.25">
      <c r="N950" s="40"/>
    </row>
    <row r="951" spans="14:14" x14ac:dyDescent="0.25">
      <c r="N951" s="40"/>
    </row>
    <row r="952" spans="14:14" x14ac:dyDescent="0.25">
      <c r="N952" s="40"/>
    </row>
    <row r="953" spans="14:14" x14ac:dyDescent="0.25">
      <c r="N953" s="40"/>
    </row>
    <row r="954" spans="14:14" x14ac:dyDescent="0.25">
      <c r="N954" s="40"/>
    </row>
    <row r="955" spans="14:14" x14ac:dyDescent="0.25">
      <c r="N955" s="40"/>
    </row>
    <row r="956" spans="14:14" x14ac:dyDescent="0.25">
      <c r="N956" s="40"/>
    </row>
    <row r="957" spans="14:14" x14ac:dyDescent="0.25">
      <c r="N957" s="40"/>
    </row>
    <row r="958" spans="14:14" x14ac:dyDescent="0.25">
      <c r="N958" s="40"/>
    </row>
    <row r="959" spans="14:14" x14ac:dyDescent="0.25">
      <c r="N959" s="40"/>
    </row>
    <row r="960" spans="14:14" x14ac:dyDescent="0.25">
      <c r="N960" s="40"/>
    </row>
    <row r="961" spans="14:14" x14ac:dyDescent="0.25">
      <c r="N961" s="40"/>
    </row>
    <row r="962" spans="14:14" x14ac:dyDescent="0.25">
      <c r="N962" s="40"/>
    </row>
    <row r="963" spans="14:14" x14ac:dyDescent="0.25">
      <c r="N963" s="40"/>
    </row>
    <row r="964" spans="14:14" x14ac:dyDescent="0.25">
      <c r="N964" s="40"/>
    </row>
    <row r="965" spans="14:14" x14ac:dyDescent="0.25">
      <c r="N965" s="40"/>
    </row>
    <row r="966" spans="14:14" x14ac:dyDescent="0.25">
      <c r="N966" s="40"/>
    </row>
    <row r="967" spans="14:14" x14ac:dyDescent="0.25">
      <c r="N967" s="40"/>
    </row>
    <row r="968" spans="14:14" x14ac:dyDescent="0.25">
      <c r="N968" s="40"/>
    </row>
    <row r="969" spans="14:14" x14ac:dyDescent="0.25">
      <c r="N969" s="40"/>
    </row>
    <row r="970" spans="14:14" x14ac:dyDescent="0.25">
      <c r="N970" s="40"/>
    </row>
    <row r="971" spans="14:14" x14ac:dyDescent="0.25">
      <c r="N971" s="40"/>
    </row>
    <row r="972" spans="14:14" x14ac:dyDescent="0.25">
      <c r="N972" s="40"/>
    </row>
    <row r="973" spans="14:14" x14ac:dyDescent="0.25">
      <c r="N973" s="40"/>
    </row>
    <row r="974" spans="14:14" x14ac:dyDescent="0.25">
      <c r="N974" s="40"/>
    </row>
    <row r="975" spans="14:14" x14ac:dyDescent="0.25">
      <c r="N975" s="40"/>
    </row>
    <row r="976" spans="14:14" x14ac:dyDescent="0.25">
      <c r="N976" s="40"/>
    </row>
    <row r="977" spans="14:14" x14ac:dyDescent="0.25">
      <c r="N977" s="40"/>
    </row>
    <row r="978" spans="14:14" x14ac:dyDescent="0.25">
      <c r="N978" s="40"/>
    </row>
    <row r="979" spans="14:14" x14ac:dyDescent="0.25">
      <c r="N979" s="40"/>
    </row>
    <row r="980" spans="14:14" x14ac:dyDescent="0.25">
      <c r="N980" s="40"/>
    </row>
    <row r="981" spans="14:14" x14ac:dyDescent="0.25">
      <c r="N981" s="40"/>
    </row>
    <row r="982" spans="14:14" x14ac:dyDescent="0.25">
      <c r="N982" s="40"/>
    </row>
    <row r="983" spans="14:14" x14ac:dyDescent="0.25">
      <c r="N983" s="40"/>
    </row>
    <row r="984" spans="14:14" x14ac:dyDescent="0.25">
      <c r="N984" s="40"/>
    </row>
    <row r="985" spans="14:14" x14ac:dyDescent="0.25">
      <c r="N985" s="40"/>
    </row>
    <row r="986" spans="14:14" x14ac:dyDescent="0.25">
      <c r="N986" s="40"/>
    </row>
    <row r="987" spans="14:14" x14ac:dyDescent="0.25">
      <c r="N987" s="40"/>
    </row>
    <row r="988" spans="14:14" x14ac:dyDescent="0.25">
      <c r="N988" s="40"/>
    </row>
    <row r="989" spans="14:14" x14ac:dyDescent="0.25">
      <c r="N989" s="40"/>
    </row>
    <row r="990" spans="14:14" x14ac:dyDescent="0.25">
      <c r="N990" s="40"/>
    </row>
    <row r="991" spans="14:14" x14ac:dyDescent="0.25">
      <c r="N991" s="40"/>
    </row>
    <row r="992" spans="14:14" x14ac:dyDescent="0.25">
      <c r="N992" s="40"/>
    </row>
    <row r="993" spans="14:14" x14ac:dyDescent="0.25">
      <c r="N993" s="40"/>
    </row>
    <row r="994" spans="14:14" x14ac:dyDescent="0.25">
      <c r="N994" s="40"/>
    </row>
    <row r="995" spans="14:14" x14ac:dyDescent="0.25">
      <c r="N995" s="40"/>
    </row>
    <row r="996" spans="14:14" x14ac:dyDescent="0.25">
      <c r="N996" s="40"/>
    </row>
    <row r="997" spans="14:14" x14ac:dyDescent="0.25">
      <c r="N997" s="40"/>
    </row>
    <row r="998" spans="14:14" x14ac:dyDescent="0.25">
      <c r="N998" s="40"/>
    </row>
    <row r="999" spans="14:14" x14ac:dyDescent="0.25">
      <c r="N999" s="40"/>
    </row>
    <row r="1000" spans="14:14" x14ac:dyDescent="0.25">
      <c r="N1000" s="40"/>
    </row>
    <row r="1001" spans="14:14" x14ac:dyDescent="0.25">
      <c r="N1001" s="40"/>
    </row>
    <row r="1002" spans="14:14" x14ac:dyDescent="0.25">
      <c r="N1002" s="40"/>
    </row>
    <row r="1003" spans="14:14" x14ac:dyDescent="0.25">
      <c r="N1003" s="40"/>
    </row>
    <row r="1004" spans="14:14" x14ac:dyDescent="0.25">
      <c r="N1004" s="40"/>
    </row>
    <row r="1005" spans="14:14" x14ac:dyDescent="0.25">
      <c r="N1005" s="40"/>
    </row>
    <row r="1006" spans="14:14" x14ac:dyDescent="0.25">
      <c r="N1006" s="40"/>
    </row>
    <row r="1007" spans="14:14" x14ac:dyDescent="0.25">
      <c r="N1007" s="40"/>
    </row>
    <row r="1008" spans="14:14" x14ac:dyDescent="0.25">
      <c r="N1008" s="40"/>
    </row>
    <row r="1009" spans="14:14" x14ac:dyDescent="0.25">
      <c r="N1009" s="40"/>
    </row>
    <row r="1010" spans="14:14" x14ac:dyDescent="0.25">
      <c r="N1010" s="40"/>
    </row>
    <row r="1011" spans="14:14" x14ac:dyDescent="0.25">
      <c r="N1011" s="40"/>
    </row>
    <row r="1012" spans="14:14" x14ac:dyDescent="0.25">
      <c r="N1012" s="40"/>
    </row>
    <row r="1013" spans="14:14" x14ac:dyDescent="0.25">
      <c r="N1013" s="40"/>
    </row>
    <row r="1014" spans="14:14" x14ac:dyDescent="0.25">
      <c r="N1014" s="40"/>
    </row>
    <row r="1015" spans="14:14" x14ac:dyDescent="0.25">
      <c r="N1015" s="40"/>
    </row>
    <row r="1016" spans="14:14" x14ac:dyDescent="0.25">
      <c r="N1016" s="40"/>
    </row>
    <row r="1017" spans="14:14" x14ac:dyDescent="0.25">
      <c r="N1017" s="40"/>
    </row>
    <row r="1018" spans="14:14" x14ac:dyDescent="0.25">
      <c r="N1018" s="40"/>
    </row>
    <row r="1019" spans="14:14" x14ac:dyDescent="0.25">
      <c r="N1019" s="40"/>
    </row>
    <row r="1020" spans="14:14" x14ac:dyDescent="0.25">
      <c r="N1020" s="40"/>
    </row>
    <row r="1021" spans="14:14" x14ac:dyDescent="0.25">
      <c r="N1021" s="40"/>
    </row>
    <row r="1022" spans="14:14" x14ac:dyDescent="0.25">
      <c r="N1022" s="40"/>
    </row>
    <row r="1023" spans="14:14" x14ac:dyDescent="0.25">
      <c r="N1023" s="40"/>
    </row>
    <row r="1024" spans="14:14" x14ac:dyDescent="0.25">
      <c r="N1024" s="40"/>
    </row>
    <row r="1025" spans="14:14" x14ac:dyDescent="0.25">
      <c r="N1025" s="40"/>
    </row>
    <row r="1026" spans="14:14" x14ac:dyDescent="0.25">
      <c r="N1026" s="40"/>
    </row>
    <row r="1027" spans="14:14" x14ac:dyDescent="0.25">
      <c r="N1027" s="40"/>
    </row>
    <row r="1028" spans="14:14" x14ac:dyDescent="0.25">
      <c r="N1028" s="40"/>
    </row>
    <row r="1029" spans="14:14" x14ac:dyDescent="0.25">
      <c r="N1029" s="40"/>
    </row>
    <row r="1030" spans="14:14" x14ac:dyDescent="0.25">
      <c r="N1030" s="40"/>
    </row>
    <row r="1031" spans="14:14" x14ac:dyDescent="0.25">
      <c r="N1031" s="40"/>
    </row>
    <row r="1032" spans="14:14" x14ac:dyDescent="0.25">
      <c r="N1032" s="40"/>
    </row>
    <row r="1033" spans="14:14" x14ac:dyDescent="0.25">
      <c r="N1033" s="40"/>
    </row>
    <row r="1034" spans="14:14" x14ac:dyDescent="0.25">
      <c r="N1034" s="40"/>
    </row>
    <row r="1035" spans="14:14" x14ac:dyDescent="0.25">
      <c r="N1035" s="40"/>
    </row>
    <row r="1036" spans="14:14" x14ac:dyDescent="0.25">
      <c r="N1036" s="40"/>
    </row>
    <row r="1037" spans="14:14" x14ac:dyDescent="0.25">
      <c r="N1037" s="40"/>
    </row>
    <row r="1038" spans="14:14" x14ac:dyDescent="0.25">
      <c r="N1038" s="40"/>
    </row>
    <row r="1039" spans="14:14" x14ac:dyDescent="0.25">
      <c r="N1039" s="40"/>
    </row>
    <row r="1040" spans="14:14" x14ac:dyDescent="0.25">
      <c r="N1040" s="40"/>
    </row>
    <row r="1041" spans="14:14" x14ac:dyDescent="0.25">
      <c r="N1041" s="40"/>
    </row>
    <row r="1042" spans="14:14" x14ac:dyDescent="0.25">
      <c r="N1042" s="40"/>
    </row>
    <row r="1043" spans="14:14" x14ac:dyDescent="0.25">
      <c r="N1043" s="40"/>
    </row>
    <row r="1044" spans="14:14" x14ac:dyDescent="0.25">
      <c r="N1044" s="40"/>
    </row>
    <row r="1045" spans="14:14" x14ac:dyDescent="0.25">
      <c r="N1045" s="40"/>
    </row>
    <row r="1046" spans="14:14" x14ac:dyDescent="0.25">
      <c r="N1046" s="40"/>
    </row>
    <row r="1047" spans="14:14" x14ac:dyDescent="0.25">
      <c r="N1047" s="40"/>
    </row>
    <row r="1048" spans="14:14" x14ac:dyDescent="0.25">
      <c r="N1048" s="40"/>
    </row>
    <row r="1049" spans="14:14" x14ac:dyDescent="0.25">
      <c r="N1049" s="40"/>
    </row>
    <row r="1050" spans="14:14" x14ac:dyDescent="0.25">
      <c r="N1050" s="40"/>
    </row>
    <row r="1051" spans="14:14" x14ac:dyDescent="0.25">
      <c r="N1051" s="40"/>
    </row>
    <row r="1052" spans="14:14" x14ac:dyDescent="0.25">
      <c r="N1052" s="40"/>
    </row>
    <row r="1053" spans="14:14" x14ac:dyDescent="0.25">
      <c r="N1053" s="40"/>
    </row>
    <row r="1054" spans="14:14" x14ac:dyDescent="0.25">
      <c r="N1054" s="40"/>
    </row>
    <row r="1055" spans="14:14" x14ac:dyDescent="0.25">
      <c r="N1055" s="40"/>
    </row>
    <row r="1056" spans="14:14" x14ac:dyDescent="0.25">
      <c r="N1056" s="40"/>
    </row>
    <row r="1057" spans="14:14" x14ac:dyDescent="0.25">
      <c r="N1057" s="40"/>
    </row>
    <row r="1058" spans="14:14" x14ac:dyDescent="0.25">
      <c r="N1058" s="40"/>
    </row>
    <row r="1059" spans="14:14" x14ac:dyDescent="0.25">
      <c r="N1059" s="40"/>
    </row>
    <row r="1060" spans="14:14" x14ac:dyDescent="0.25">
      <c r="N1060" s="40"/>
    </row>
    <row r="1061" spans="14:14" x14ac:dyDescent="0.25">
      <c r="N1061" s="40"/>
    </row>
    <row r="1062" spans="14:14" x14ac:dyDescent="0.25">
      <c r="N1062" s="40"/>
    </row>
    <row r="1063" spans="14:14" x14ac:dyDescent="0.25">
      <c r="N1063" s="40"/>
    </row>
    <row r="1064" spans="14:14" x14ac:dyDescent="0.25">
      <c r="N1064" s="40"/>
    </row>
    <row r="1065" spans="14:14" x14ac:dyDescent="0.25">
      <c r="N1065" s="40"/>
    </row>
    <row r="1066" spans="14:14" x14ac:dyDescent="0.25">
      <c r="N1066" s="40"/>
    </row>
    <row r="1067" spans="14:14" x14ac:dyDescent="0.25">
      <c r="N1067" s="40"/>
    </row>
    <row r="1068" spans="14:14" x14ac:dyDescent="0.25">
      <c r="N1068" s="40"/>
    </row>
    <row r="1069" spans="14:14" x14ac:dyDescent="0.25">
      <c r="N1069" s="40"/>
    </row>
    <row r="1070" spans="14:14" x14ac:dyDescent="0.25">
      <c r="N1070" s="40"/>
    </row>
    <row r="1071" spans="14:14" x14ac:dyDescent="0.25">
      <c r="N1071" s="40"/>
    </row>
    <row r="1072" spans="14:14" x14ac:dyDescent="0.25">
      <c r="N1072" s="40"/>
    </row>
    <row r="1073" spans="14:14" x14ac:dyDescent="0.25">
      <c r="N1073" s="40"/>
    </row>
    <row r="1074" spans="14:14" x14ac:dyDescent="0.25">
      <c r="N1074" s="40"/>
    </row>
    <row r="1075" spans="14:14" x14ac:dyDescent="0.25">
      <c r="N1075" s="40"/>
    </row>
    <row r="1076" spans="14:14" x14ac:dyDescent="0.25">
      <c r="N1076" s="40"/>
    </row>
    <row r="1077" spans="14:14" x14ac:dyDescent="0.25">
      <c r="N1077" s="40"/>
    </row>
    <row r="1078" spans="14:14" x14ac:dyDescent="0.25">
      <c r="N1078" s="40"/>
    </row>
    <row r="1079" spans="14:14" x14ac:dyDescent="0.25">
      <c r="N1079" s="40"/>
    </row>
    <row r="1080" spans="14:14" x14ac:dyDescent="0.25">
      <c r="N1080" s="40"/>
    </row>
    <row r="1081" spans="14:14" x14ac:dyDescent="0.25">
      <c r="N1081" s="40"/>
    </row>
    <row r="1082" spans="14:14" x14ac:dyDescent="0.25">
      <c r="N1082" s="40"/>
    </row>
    <row r="1083" spans="14:14" x14ac:dyDescent="0.25">
      <c r="N1083" s="40"/>
    </row>
    <row r="1084" spans="14:14" x14ac:dyDescent="0.25">
      <c r="N1084" s="40"/>
    </row>
    <row r="1085" spans="14:14" x14ac:dyDescent="0.25">
      <c r="N1085" s="40"/>
    </row>
    <row r="1086" spans="14:14" x14ac:dyDescent="0.25">
      <c r="N1086" s="40"/>
    </row>
    <row r="1087" spans="14:14" x14ac:dyDescent="0.25">
      <c r="N1087" s="40"/>
    </row>
    <row r="1088" spans="14:14" x14ac:dyDescent="0.25">
      <c r="N1088" s="40"/>
    </row>
    <row r="1089" spans="14:14" x14ac:dyDescent="0.25">
      <c r="N1089" s="40"/>
    </row>
    <row r="1090" spans="14:14" x14ac:dyDescent="0.25">
      <c r="N1090" s="40"/>
    </row>
    <row r="1091" spans="14:14" x14ac:dyDescent="0.25">
      <c r="N1091" s="40"/>
    </row>
    <row r="1092" spans="14:14" x14ac:dyDescent="0.25">
      <c r="N1092" s="40"/>
    </row>
    <row r="1093" spans="14:14" x14ac:dyDescent="0.25">
      <c r="N1093" s="40"/>
    </row>
    <row r="1094" spans="14:14" x14ac:dyDescent="0.25">
      <c r="N1094" s="40"/>
    </row>
    <row r="1095" spans="14:14" x14ac:dyDescent="0.25">
      <c r="N1095" s="40"/>
    </row>
    <row r="1096" spans="14:14" x14ac:dyDescent="0.25">
      <c r="N1096" s="40"/>
    </row>
    <row r="1097" spans="14:14" x14ac:dyDescent="0.25">
      <c r="N1097" s="40"/>
    </row>
    <row r="1098" spans="14:14" x14ac:dyDescent="0.25">
      <c r="N1098" s="40"/>
    </row>
    <row r="1099" spans="14:14" x14ac:dyDescent="0.25">
      <c r="N1099" s="40"/>
    </row>
    <row r="1100" spans="14:14" x14ac:dyDescent="0.25">
      <c r="N1100" s="40"/>
    </row>
    <row r="1101" spans="14:14" x14ac:dyDescent="0.25">
      <c r="N1101" s="40"/>
    </row>
    <row r="1102" spans="14:14" x14ac:dyDescent="0.25">
      <c r="N1102" s="40"/>
    </row>
    <row r="1103" spans="14:14" x14ac:dyDescent="0.25">
      <c r="N1103" s="40"/>
    </row>
    <row r="1104" spans="14:14" x14ac:dyDescent="0.25">
      <c r="N1104" s="40"/>
    </row>
    <row r="1105" spans="14:14" x14ac:dyDescent="0.25">
      <c r="N1105" s="40"/>
    </row>
    <row r="1106" spans="14:14" x14ac:dyDescent="0.25">
      <c r="N1106" s="40"/>
    </row>
    <row r="1107" spans="14:14" x14ac:dyDescent="0.25">
      <c r="N1107" s="40"/>
    </row>
    <row r="1108" spans="14:14" x14ac:dyDescent="0.25">
      <c r="N1108" s="40"/>
    </row>
    <row r="1109" spans="14:14" x14ac:dyDescent="0.25">
      <c r="N1109" s="40"/>
    </row>
    <row r="1110" spans="14:14" x14ac:dyDescent="0.25">
      <c r="N1110" s="40"/>
    </row>
    <row r="1111" spans="14:14" x14ac:dyDescent="0.25">
      <c r="N1111" s="40"/>
    </row>
    <row r="1112" spans="14:14" x14ac:dyDescent="0.25">
      <c r="N1112" s="40"/>
    </row>
    <row r="1113" spans="14:14" x14ac:dyDescent="0.25">
      <c r="N1113" s="40"/>
    </row>
    <row r="1114" spans="14:14" x14ac:dyDescent="0.25">
      <c r="N1114" s="40"/>
    </row>
    <row r="1115" spans="14:14" x14ac:dyDescent="0.25">
      <c r="N1115" s="40"/>
    </row>
    <row r="1116" spans="14:14" x14ac:dyDescent="0.25">
      <c r="N1116" s="40"/>
    </row>
    <row r="1117" spans="14:14" x14ac:dyDescent="0.25">
      <c r="N1117" s="40"/>
    </row>
    <row r="1118" spans="14:14" x14ac:dyDescent="0.25">
      <c r="N1118" s="40"/>
    </row>
    <row r="1119" spans="14:14" x14ac:dyDescent="0.25">
      <c r="N1119" s="40"/>
    </row>
    <row r="1120" spans="14:14" x14ac:dyDescent="0.25">
      <c r="N1120" s="40"/>
    </row>
    <row r="1121" spans="14:14" x14ac:dyDescent="0.25">
      <c r="N1121" s="40"/>
    </row>
    <row r="1122" spans="14:14" x14ac:dyDescent="0.25">
      <c r="N1122" s="40"/>
    </row>
    <row r="1123" spans="14:14" x14ac:dyDescent="0.25">
      <c r="N1123" s="40"/>
    </row>
    <row r="1124" spans="14:14" x14ac:dyDescent="0.25">
      <c r="N1124" s="40"/>
    </row>
    <row r="1125" spans="14:14" x14ac:dyDescent="0.25">
      <c r="N1125" s="40"/>
    </row>
    <row r="1126" spans="14:14" x14ac:dyDescent="0.25">
      <c r="N1126" s="40"/>
    </row>
    <row r="1127" spans="14:14" x14ac:dyDescent="0.25">
      <c r="N1127" s="40"/>
    </row>
    <row r="1128" spans="14:14" x14ac:dyDescent="0.25">
      <c r="N1128" s="40"/>
    </row>
    <row r="1129" spans="14:14" x14ac:dyDescent="0.25">
      <c r="N1129" s="40"/>
    </row>
    <row r="1130" spans="14:14" x14ac:dyDescent="0.25">
      <c r="N1130" s="40"/>
    </row>
    <row r="1131" spans="14:14" x14ac:dyDescent="0.25">
      <c r="N1131" s="40"/>
    </row>
    <row r="1132" spans="14:14" x14ac:dyDescent="0.25">
      <c r="N1132" s="40"/>
    </row>
    <row r="1133" spans="14:14" x14ac:dyDescent="0.25">
      <c r="N1133" s="40"/>
    </row>
    <row r="1134" spans="14:14" x14ac:dyDescent="0.25">
      <c r="N1134" s="40"/>
    </row>
    <row r="1135" spans="14:14" x14ac:dyDescent="0.25">
      <c r="N1135" s="40"/>
    </row>
    <row r="1136" spans="14:14" x14ac:dyDescent="0.25">
      <c r="N1136" s="40"/>
    </row>
    <row r="1137" spans="14:14" x14ac:dyDescent="0.25">
      <c r="N1137" s="40"/>
    </row>
    <row r="1138" spans="14:14" x14ac:dyDescent="0.25">
      <c r="N1138" s="40"/>
    </row>
    <row r="1139" spans="14:14" x14ac:dyDescent="0.25">
      <c r="N1139" s="40"/>
    </row>
    <row r="1140" spans="14:14" x14ac:dyDescent="0.25">
      <c r="N1140" s="40"/>
    </row>
    <row r="1141" spans="14:14" x14ac:dyDescent="0.25">
      <c r="N1141" s="40"/>
    </row>
    <row r="1142" spans="14:14" x14ac:dyDescent="0.25">
      <c r="N1142" s="40"/>
    </row>
    <row r="1143" spans="14:14" x14ac:dyDescent="0.25">
      <c r="N1143" s="40"/>
    </row>
    <row r="1144" spans="14:14" x14ac:dyDescent="0.25">
      <c r="N1144" s="40"/>
    </row>
    <row r="1145" spans="14:14" x14ac:dyDescent="0.25">
      <c r="N1145" s="40"/>
    </row>
    <row r="1146" spans="14:14" x14ac:dyDescent="0.25">
      <c r="N1146" s="40"/>
    </row>
    <row r="1147" spans="14:14" x14ac:dyDescent="0.25">
      <c r="N1147" s="40"/>
    </row>
    <row r="1148" spans="14:14" x14ac:dyDescent="0.25">
      <c r="N1148" s="40"/>
    </row>
    <row r="1149" spans="14:14" x14ac:dyDescent="0.25">
      <c r="N1149" s="40"/>
    </row>
    <row r="1150" spans="14:14" x14ac:dyDescent="0.25">
      <c r="N1150" s="40"/>
    </row>
    <row r="1151" spans="14:14" x14ac:dyDescent="0.25">
      <c r="N1151" s="40"/>
    </row>
    <row r="1152" spans="14:14" x14ac:dyDescent="0.25">
      <c r="N1152" s="40"/>
    </row>
    <row r="1153" spans="14:14" x14ac:dyDescent="0.25">
      <c r="N1153" s="40"/>
    </row>
    <row r="1154" spans="14:14" x14ac:dyDescent="0.25">
      <c r="N1154" s="40"/>
    </row>
    <row r="1155" spans="14:14" x14ac:dyDescent="0.25">
      <c r="N1155" s="40"/>
    </row>
    <row r="1156" spans="14:14" x14ac:dyDescent="0.25">
      <c r="N1156" s="40"/>
    </row>
    <row r="1157" spans="14:14" x14ac:dyDescent="0.25">
      <c r="N1157" s="40"/>
    </row>
    <row r="1158" spans="14:14" x14ac:dyDescent="0.25">
      <c r="N1158" s="40"/>
    </row>
    <row r="1159" spans="14:14" x14ac:dyDescent="0.25">
      <c r="N1159" s="40"/>
    </row>
    <row r="1160" spans="14:14" x14ac:dyDescent="0.25">
      <c r="N1160" s="40"/>
    </row>
    <row r="1161" spans="14:14" x14ac:dyDescent="0.25">
      <c r="N1161" s="40"/>
    </row>
    <row r="1162" spans="14:14" x14ac:dyDescent="0.25">
      <c r="N1162" s="40"/>
    </row>
    <row r="1163" spans="14:14" x14ac:dyDescent="0.25">
      <c r="N1163" s="40"/>
    </row>
    <row r="1164" spans="14:14" x14ac:dyDescent="0.25">
      <c r="N1164" s="40"/>
    </row>
    <row r="1165" spans="14:14" x14ac:dyDescent="0.25">
      <c r="N1165" s="40"/>
    </row>
    <row r="1166" spans="14:14" x14ac:dyDescent="0.25">
      <c r="N1166" s="40"/>
    </row>
    <row r="1167" spans="14:14" x14ac:dyDescent="0.25">
      <c r="N1167" s="40"/>
    </row>
    <row r="1168" spans="14:14" x14ac:dyDescent="0.25">
      <c r="N1168" s="40"/>
    </row>
    <row r="1169" spans="14:14" x14ac:dyDescent="0.25">
      <c r="N1169" s="40"/>
    </row>
    <row r="1170" spans="14:14" x14ac:dyDescent="0.25">
      <c r="N1170" s="40"/>
    </row>
    <row r="1171" spans="14:14" x14ac:dyDescent="0.25">
      <c r="N1171" s="40"/>
    </row>
    <row r="1172" spans="14:14" x14ac:dyDescent="0.25">
      <c r="N1172" s="40"/>
    </row>
    <row r="1173" spans="14:14" x14ac:dyDescent="0.25">
      <c r="N1173" s="40"/>
    </row>
    <row r="1174" spans="14:14" x14ac:dyDescent="0.25">
      <c r="N1174" s="40"/>
    </row>
    <row r="1175" spans="14:14" x14ac:dyDescent="0.25">
      <c r="N1175" s="40"/>
    </row>
    <row r="1176" spans="14:14" x14ac:dyDescent="0.25">
      <c r="N1176" s="40"/>
    </row>
    <row r="1177" spans="14:14" x14ac:dyDescent="0.25">
      <c r="N1177" s="40"/>
    </row>
    <row r="1178" spans="14:14" x14ac:dyDescent="0.25">
      <c r="N1178" s="40"/>
    </row>
    <row r="1179" spans="14:14" x14ac:dyDescent="0.25">
      <c r="N1179" s="40"/>
    </row>
    <row r="1180" spans="14:14" x14ac:dyDescent="0.25">
      <c r="N1180" s="40"/>
    </row>
    <row r="1181" spans="14:14" x14ac:dyDescent="0.25">
      <c r="N1181" s="40"/>
    </row>
    <row r="1182" spans="14:14" x14ac:dyDescent="0.25">
      <c r="N1182" s="40"/>
    </row>
    <row r="1183" spans="14:14" x14ac:dyDescent="0.25">
      <c r="N1183" s="40"/>
    </row>
    <row r="1184" spans="14:14" x14ac:dyDescent="0.25">
      <c r="N1184" s="40"/>
    </row>
    <row r="1185" spans="14:14" x14ac:dyDescent="0.25">
      <c r="N1185" s="40"/>
    </row>
    <row r="1186" spans="14:14" x14ac:dyDescent="0.25">
      <c r="N1186" s="40"/>
    </row>
    <row r="1187" spans="14:14" x14ac:dyDescent="0.25">
      <c r="N1187" s="40"/>
    </row>
    <row r="1188" spans="14:14" x14ac:dyDescent="0.25">
      <c r="N1188" s="40"/>
    </row>
    <row r="1189" spans="14:14" x14ac:dyDescent="0.25">
      <c r="N1189" s="40"/>
    </row>
    <row r="1190" spans="14:14" x14ac:dyDescent="0.25">
      <c r="N1190" s="40"/>
    </row>
    <row r="1191" spans="14:14" x14ac:dyDescent="0.25">
      <c r="N1191" s="40"/>
    </row>
    <row r="1192" spans="14:14" x14ac:dyDescent="0.25">
      <c r="N1192" s="40"/>
    </row>
    <row r="1193" spans="14:14" x14ac:dyDescent="0.25">
      <c r="N1193" s="40"/>
    </row>
    <row r="1194" spans="14:14" x14ac:dyDescent="0.25">
      <c r="N1194" s="40"/>
    </row>
    <row r="1195" spans="14:14" x14ac:dyDescent="0.25">
      <c r="N1195" s="40"/>
    </row>
    <row r="1196" spans="14:14" x14ac:dyDescent="0.25">
      <c r="N1196" s="40"/>
    </row>
    <row r="1197" spans="14:14" x14ac:dyDescent="0.25">
      <c r="N1197" s="40"/>
    </row>
    <row r="1198" spans="14:14" x14ac:dyDescent="0.25">
      <c r="N1198" s="40"/>
    </row>
    <row r="1199" spans="14:14" x14ac:dyDescent="0.25">
      <c r="N1199" s="40"/>
    </row>
    <row r="1200" spans="14:14" x14ac:dyDescent="0.25">
      <c r="N1200" s="40"/>
    </row>
    <row r="1201" spans="14:14" x14ac:dyDescent="0.25">
      <c r="N1201" s="40"/>
    </row>
    <row r="1202" spans="14:14" x14ac:dyDescent="0.25">
      <c r="N1202" s="40"/>
    </row>
    <row r="1203" spans="14:14" x14ac:dyDescent="0.25">
      <c r="N1203" s="40"/>
    </row>
    <row r="1204" spans="14:14" x14ac:dyDescent="0.25">
      <c r="N1204" s="40"/>
    </row>
    <row r="1205" spans="14:14" x14ac:dyDescent="0.25">
      <c r="N1205" s="40"/>
    </row>
    <row r="1206" spans="14:14" x14ac:dyDescent="0.25">
      <c r="N1206" s="40"/>
    </row>
    <row r="1207" spans="14:14" x14ac:dyDescent="0.25">
      <c r="N1207" s="40"/>
    </row>
    <row r="1208" spans="14:14" x14ac:dyDescent="0.25">
      <c r="N1208" s="40"/>
    </row>
    <row r="1209" spans="14:14" x14ac:dyDescent="0.25">
      <c r="N1209" s="40"/>
    </row>
    <row r="1210" spans="14:14" x14ac:dyDescent="0.25">
      <c r="N1210" s="40"/>
    </row>
    <row r="1211" spans="14:14" x14ac:dyDescent="0.25">
      <c r="N1211" s="40"/>
    </row>
    <row r="1212" spans="14:14" x14ac:dyDescent="0.25">
      <c r="N1212" s="40"/>
    </row>
    <row r="1213" spans="14:14" x14ac:dyDescent="0.25">
      <c r="N1213" s="40"/>
    </row>
    <row r="1214" spans="14:14" x14ac:dyDescent="0.25">
      <c r="N1214" s="40"/>
    </row>
    <row r="1215" spans="14:14" x14ac:dyDescent="0.25">
      <c r="N1215" s="40"/>
    </row>
    <row r="1216" spans="14:14" x14ac:dyDescent="0.25">
      <c r="N1216" s="40"/>
    </row>
    <row r="1217" spans="14:14" x14ac:dyDescent="0.25">
      <c r="N1217" s="40"/>
    </row>
    <row r="1218" spans="14:14" x14ac:dyDescent="0.25">
      <c r="N1218" s="40"/>
    </row>
    <row r="1219" spans="14:14" x14ac:dyDescent="0.25">
      <c r="N1219" s="40"/>
    </row>
    <row r="1220" spans="14:14" x14ac:dyDescent="0.25">
      <c r="N1220" s="40"/>
    </row>
    <row r="1221" spans="14:14" x14ac:dyDescent="0.25">
      <c r="N1221" s="40"/>
    </row>
    <row r="1222" spans="14:14" x14ac:dyDescent="0.25">
      <c r="N1222" s="40"/>
    </row>
    <row r="1223" spans="14:14" x14ac:dyDescent="0.25">
      <c r="N1223" s="40"/>
    </row>
    <row r="1224" spans="14:14" x14ac:dyDescent="0.25">
      <c r="N1224" s="40"/>
    </row>
    <row r="1225" spans="14:14" x14ac:dyDescent="0.25">
      <c r="N1225" s="40"/>
    </row>
    <row r="1226" spans="14:14" x14ac:dyDescent="0.25">
      <c r="N1226" s="40"/>
    </row>
    <row r="1227" spans="14:14" x14ac:dyDescent="0.25">
      <c r="N1227" s="40"/>
    </row>
    <row r="1228" spans="14:14" x14ac:dyDescent="0.25">
      <c r="N1228" s="40"/>
    </row>
    <row r="1229" spans="14:14" x14ac:dyDescent="0.25">
      <c r="N1229" s="40"/>
    </row>
    <row r="1230" spans="14:14" x14ac:dyDescent="0.25">
      <c r="N1230" s="40"/>
    </row>
    <row r="1231" spans="14:14" x14ac:dyDescent="0.25">
      <c r="N1231" s="40"/>
    </row>
    <row r="1232" spans="14:14" x14ac:dyDescent="0.25">
      <c r="N1232" s="40"/>
    </row>
    <row r="1233" spans="14:14" x14ac:dyDescent="0.25">
      <c r="N1233" s="40"/>
    </row>
    <row r="1234" spans="14:14" x14ac:dyDescent="0.25">
      <c r="N1234" s="40"/>
    </row>
    <row r="1235" spans="14:14" x14ac:dyDescent="0.25">
      <c r="N1235" s="40"/>
    </row>
    <row r="1236" spans="14:14" x14ac:dyDescent="0.25">
      <c r="N1236" s="40"/>
    </row>
    <row r="1237" spans="14:14" x14ac:dyDescent="0.25">
      <c r="N1237" s="40"/>
    </row>
    <row r="1238" spans="14:14" x14ac:dyDescent="0.25">
      <c r="N1238" s="40"/>
    </row>
    <row r="1239" spans="14:14" x14ac:dyDescent="0.25">
      <c r="N1239" s="40"/>
    </row>
    <row r="1240" spans="14:14" x14ac:dyDescent="0.25">
      <c r="N1240" s="40"/>
    </row>
    <row r="1241" spans="14:14" x14ac:dyDescent="0.25">
      <c r="N1241" s="40"/>
    </row>
    <row r="1242" spans="14:14" x14ac:dyDescent="0.25">
      <c r="N1242" s="40"/>
    </row>
    <row r="1243" spans="14:14" x14ac:dyDescent="0.25">
      <c r="N1243" s="40"/>
    </row>
    <row r="1244" spans="14:14" x14ac:dyDescent="0.25">
      <c r="N1244" s="40"/>
    </row>
    <row r="1245" spans="14:14" x14ac:dyDescent="0.25">
      <c r="N1245" s="40"/>
    </row>
    <row r="1246" spans="14:14" x14ac:dyDescent="0.25">
      <c r="N1246" s="40"/>
    </row>
    <row r="1247" spans="14:14" x14ac:dyDescent="0.25">
      <c r="N1247" s="40"/>
    </row>
    <row r="1248" spans="14:14" x14ac:dyDescent="0.25">
      <c r="N1248" s="40"/>
    </row>
    <row r="1249" spans="14:14" x14ac:dyDescent="0.25">
      <c r="N1249" s="40"/>
    </row>
    <row r="1250" spans="14:14" x14ac:dyDescent="0.25">
      <c r="N1250" s="40"/>
    </row>
    <row r="1251" spans="14:14" x14ac:dyDescent="0.25">
      <c r="N1251" s="40"/>
    </row>
    <row r="1252" spans="14:14" x14ac:dyDescent="0.25">
      <c r="N1252" s="40"/>
    </row>
    <row r="1253" spans="14:14" x14ac:dyDescent="0.25">
      <c r="N1253" s="40"/>
    </row>
    <row r="1254" spans="14:14" x14ac:dyDescent="0.25">
      <c r="N1254" s="40"/>
    </row>
    <row r="1255" spans="14:14" x14ac:dyDescent="0.25">
      <c r="N1255" s="40"/>
    </row>
    <row r="1256" spans="14:14" x14ac:dyDescent="0.25">
      <c r="N1256" s="40"/>
    </row>
    <row r="1257" spans="14:14" x14ac:dyDescent="0.25">
      <c r="N1257" s="40"/>
    </row>
    <row r="1258" spans="14:14" x14ac:dyDescent="0.25">
      <c r="N1258" s="40"/>
    </row>
    <row r="1259" spans="14:14" x14ac:dyDescent="0.25">
      <c r="N1259" s="40"/>
    </row>
    <row r="1260" spans="14:14" x14ac:dyDescent="0.25">
      <c r="N1260" s="40"/>
    </row>
    <row r="1261" spans="14:14" x14ac:dyDescent="0.25">
      <c r="N1261" s="40"/>
    </row>
    <row r="1262" spans="14:14" x14ac:dyDescent="0.25">
      <c r="N1262" s="40"/>
    </row>
    <row r="1263" spans="14:14" x14ac:dyDescent="0.25">
      <c r="N1263" s="40"/>
    </row>
    <row r="1264" spans="14:14" x14ac:dyDescent="0.25">
      <c r="N1264" s="40"/>
    </row>
    <row r="1265" spans="14:14" x14ac:dyDescent="0.25">
      <c r="N1265" s="40"/>
    </row>
    <row r="1266" spans="14:14" x14ac:dyDescent="0.25">
      <c r="N1266" s="40"/>
    </row>
    <row r="1267" spans="14:14" x14ac:dyDescent="0.25">
      <c r="N1267" s="40"/>
    </row>
    <row r="1268" spans="14:14" x14ac:dyDescent="0.25">
      <c r="N1268" s="40"/>
    </row>
    <row r="1269" spans="14:14" x14ac:dyDescent="0.25">
      <c r="N1269" s="40"/>
    </row>
    <row r="1270" spans="14:14" x14ac:dyDescent="0.25">
      <c r="N1270" s="40"/>
    </row>
    <row r="1271" spans="14:14" x14ac:dyDescent="0.25">
      <c r="N1271" s="40"/>
    </row>
    <row r="1272" spans="14:14" x14ac:dyDescent="0.25">
      <c r="N1272" s="40"/>
    </row>
    <row r="1273" spans="14:14" x14ac:dyDescent="0.25">
      <c r="N1273" s="40"/>
    </row>
    <row r="1274" spans="14:14" x14ac:dyDescent="0.25">
      <c r="N1274" s="40"/>
    </row>
    <row r="1275" spans="14:14" x14ac:dyDescent="0.25">
      <c r="N1275" s="40"/>
    </row>
    <row r="1276" spans="14:14" x14ac:dyDescent="0.25">
      <c r="N1276" s="40"/>
    </row>
    <row r="1277" spans="14:14" x14ac:dyDescent="0.25">
      <c r="N1277" s="40"/>
    </row>
    <row r="1278" spans="14:14" x14ac:dyDescent="0.25">
      <c r="N1278" s="40"/>
    </row>
    <row r="1279" spans="14:14" x14ac:dyDescent="0.25">
      <c r="N1279" s="40"/>
    </row>
    <row r="1280" spans="14:14" x14ac:dyDescent="0.25">
      <c r="N1280" s="40"/>
    </row>
    <row r="1281" spans="14:14" x14ac:dyDescent="0.25">
      <c r="N1281" s="40"/>
    </row>
    <row r="1282" spans="14:14" x14ac:dyDescent="0.25">
      <c r="N1282" s="40"/>
    </row>
    <row r="1283" spans="14:14" x14ac:dyDescent="0.25">
      <c r="N1283" s="40"/>
    </row>
    <row r="1284" spans="14:14" x14ac:dyDescent="0.25">
      <c r="N1284" s="40"/>
    </row>
    <row r="1285" spans="14:14" x14ac:dyDescent="0.25">
      <c r="N1285" s="40"/>
    </row>
    <row r="1286" spans="14:14" x14ac:dyDescent="0.25">
      <c r="N1286" s="40"/>
    </row>
    <row r="1287" spans="14:14" x14ac:dyDescent="0.25">
      <c r="N1287" s="40"/>
    </row>
    <row r="1288" spans="14:14" x14ac:dyDescent="0.25">
      <c r="N1288" s="40"/>
    </row>
    <row r="1289" spans="14:14" x14ac:dyDescent="0.25">
      <c r="N1289" s="40"/>
    </row>
    <row r="1290" spans="14:14" x14ac:dyDescent="0.25">
      <c r="N1290" s="40"/>
    </row>
    <row r="1291" spans="14:14" x14ac:dyDescent="0.25">
      <c r="N1291" s="40"/>
    </row>
    <row r="1292" spans="14:14" x14ac:dyDescent="0.25">
      <c r="N1292" s="40"/>
    </row>
    <row r="1293" spans="14:14" x14ac:dyDescent="0.25">
      <c r="N1293" s="40"/>
    </row>
    <row r="1294" spans="14:14" x14ac:dyDescent="0.25">
      <c r="N1294" s="40"/>
    </row>
    <row r="1295" spans="14:14" x14ac:dyDescent="0.25">
      <c r="N1295" s="40"/>
    </row>
    <row r="1296" spans="14:14" x14ac:dyDescent="0.25">
      <c r="N1296" s="40"/>
    </row>
    <row r="1297" spans="14:14" x14ac:dyDescent="0.25">
      <c r="N1297" s="40"/>
    </row>
    <row r="1298" spans="14:14" x14ac:dyDescent="0.25">
      <c r="N1298" s="40"/>
    </row>
    <row r="1299" spans="14:14" x14ac:dyDescent="0.25">
      <c r="N1299" s="40"/>
    </row>
    <row r="1300" spans="14:14" x14ac:dyDescent="0.25">
      <c r="N1300" s="40"/>
    </row>
    <row r="1301" spans="14:14" x14ac:dyDescent="0.25">
      <c r="N1301" s="40"/>
    </row>
    <row r="1302" spans="14:14" x14ac:dyDescent="0.25">
      <c r="N1302" s="40"/>
    </row>
    <row r="1303" spans="14:14" x14ac:dyDescent="0.25">
      <c r="N1303" s="40"/>
    </row>
    <row r="1304" spans="14:14" x14ac:dyDescent="0.25">
      <c r="N1304" s="40"/>
    </row>
    <row r="1305" spans="14:14" x14ac:dyDescent="0.25">
      <c r="N1305" s="40"/>
    </row>
  </sheetData>
  <dataValidations count="7">
    <dataValidation type="list" allowBlank="1" showInputMessage="1" showErrorMessage="1" sqref="H2:I2">
      <formula1>$H$10:$H$19</formula1>
    </dataValidation>
    <dataValidation allowBlank="1" showInputMessage="1" showErrorMessage="1" promptTitle="Class1" sqref="B11:B12 Q5"/>
    <dataValidation type="list" allowBlank="1" showInputMessage="1" showErrorMessage="1" sqref="B2:C5">
      <formula1>$B$11:$B$12</formula1>
    </dataValidation>
    <dataValidation type="list" allowBlank="1" showInputMessage="1" showErrorMessage="1" sqref="D2:E6">
      <formula1>$D$11:$D$13</formula1>
    </dataValidation>
    <dataValidation type="list" allowBlank="1" showInputMessage="1" showErrorMessage="1" sqref="F2:G2">
      <formula1>$F$2:$F$6</formula1>
    </dataValidation>
    <dataValidation type="list" allowBlank="1" showInputMessage="1" showErrorMessage="1" sqref="J2:K2">
      <formula1>$J$10:$J$14</formula1>
    </dataValidation>
    <dataValidation type="list" allowBlank="1" showInputMessage="1" showErrorMessage="1" sqref="L2">
      <formula1>$L$11:$L$14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4"/>
  <sheetViews>
    <sheetView workbookViewId="0">
      <selection activeCell="E14" sqref="E14"/>
    </sheetView>
  </sheetViews>
  <sheetFormatPr defaultRowHeight="15" x14ac:dyDescent="0.25"/>
  <cols>
    <col min="1" max="1" width="18.5703125" customWidth="1"/>
    <col min="4" max="4" width="32.140625" bestFit="1" customWidth="1"/>
  </cols>
  <sheetData>
    <row r="1" spans="1:4" x14ac:dyDescent="0.25">
      <c r="A1" t="s">
        <v>2</v>
      </c>
      <c r="D1" t="s">
        <v>95</v>
      </c>
    </row>
    <row r="2" spans="1:4" x14ac:dyDescent="0.25">
      <c r="A2" t="s">
        <v>3</v>
      </c>
      <c r="D2" t="s">
        <v>96</v>
      </c>
    </row>
    <row r="3" spans="1:4" x14ac:dyDescent="0.25">
      <c r="A3" t="s">
        <v>4</v>
      </c>
      <c r="D3" t="s">
        <v>97</v>
      </c>
    </row>
    <row r="4" spans="1:4" x14ac:dyDescent="0.25">
      <c r="A4" t="s">
        <v>5</v>
      </c>
      <c r="D4" t="s">
        <v>98</v>
      </c>
    </row>
    <row r="5" spans="1:4" x14ac:dyDescent="0.25">
      <c r="A5" t="s">
        <v>6</v>
      </c>
      <c r="D5" t="s">
        <v>99</v>
      </c>
    </row>
    <row r="6" spans="1:4" x14ac:dyDescent="0.25">
      <c r="A6" t="s">
        <v>7</v>
      </c>
      <c r="D6" t="s">
        <v>100</v>
      </c>
    </row>
    <row r="7" spans="1:4" x14ac:dyDescent="0.25">
      <c r="A7" t="s">
        <v>8</v>
      </c>
      <c r="D7" t="s">
        <v>101</v>
      </c>
    </row>
    <row r="8" spans="1:4" x14ac:dyDescent="0.25">
      <c r="A8" t="s">
        <v>9</v>
      </c>
      <c r="D8" t="s">
        <v>102</v>
      </c>
    </row>
    <row r="9" spans="1:4" x14ac:dyDescent="0.25">
      <c r="A9" t="s">
        <v>10</v>
      </c>
      <c r="D9" t="s">
        <v>103</v>
      </c>
    </row>
    <row r="10" spans="1:4" x14ac:dyDescent="0.25">
      <c r="A10" t="s">
        <v>11</v>
      </c>
      <c r="D10" t="s">
        <v>104</v>
      </c>
    </row>
    <row r="11" spans="1:4" x14ac:dyDescent="0.25">
      <c r="A11" t="s">
        <v>12</v>
      </c>
      <c r="D11" t="s">
        <v>105</v>
      </c>
    </row>
    <row r="12" spans="1:4" x14ac:dyDescent="0.25">
      <c r="A12" t="s">
        <v>13</v>
      </c>
      <c r="D12" t="s">
        <v>106</v>
      </c>
    </row>
    <row r="13" spans="1:4" x14ac:dyDescent="0.25">
      <c r="A13" t="s">
        <v>14</v>
      </c>
      <c r="D13" t="s">
        <v>107</v>
      </c>
    </row>
    <row r="14" spans="1:4" x14ac:dyDescent="0.25">
      <c r="A14" t="s">
        <v>15</v>
      </c>
      <c r="D14" t="s">
        <v>108</v>
      </c>
    </row>
    <row r="15" spans="1:4" x14ac:dyDescent="0.25">
      <c r="A15" t="s">
        <v>16</v>
      </c>
      <c r="D15" t="s">
        <v>109</v>
      </c>
    </row>
    <row r="16" spans="1:4" x14ac:dyDescent="0.25">
      <c r="A16" t="s">
        <v>17</v>
      </c>
      <c r="D16" t="s">
        <v>110</v>
      </c>
    </row>
    <row r="17" spans="1:4" x14ac:dyDescent="0.25">
      <c r="A17" t="s">
        <v>18</v>
      </c>
      <c r="D17" t="s">
        <v>111</v>
      </c>
    </row>
    <row r="18" spans="1:4" x14ac:dyDescent="0.25">
      <c r="A18" t="s">
        <v>19</v>
      </c>
      <c r="D18" t="s">
        <v>112</v>
      </c>
    </row>
    <row r="19" spans="1:4" x14ac:dyDescent="0.25">
      <c r="A19" t="s">
        <v>20</v>
      </c>
      <c r="D19" t="s">
        <v>113</v>
      </c>
    </row>
    <row r="20" spans="1:4" x14ac:dyDescent="0.25">
      <c r="A20" t="s">
        <v>21</v>
      </c>
      <c r="D20" t="s">
        <v>114</v>
      </c>
    </row>
    <row r="21" spans="1:4" x14ac:dyDescent="0.25">
      <c r="A21" t="s">
        <v>22</v>
      </c>
      <c r="D21" t="s">
        <v>115</v>
      </c>
    </row>
    <row r="22" spans="1:4" x14ac:dyDescent="0.25">
      <c r="A22" t="s">
        <v>23</v>
      </c>
      <c r="D22" t="s">
        <v>116</v>
      </c>
    </row>
    <row r="23" spans="1:4" x14ac:dyDescent="0.25">
      <c r="A23" t="s">
        <v>24</v>
      </c>
      <c r="D23" t="s">
        <v>117</v>
      </c>
    </row>
    <row r="24" spans="1:4" x14ac:dyDescent="0.25">
      <c r="A24" t="s">
        <v>25</v>
      </c>
      <c r="D24" t="s">
        <v>118</v>
      </c>
    </row>
    <row r="25" spans="1:4" x14ac:dyDescent="0.25">
      <c r="A25" t="s">
        <v>26</v>
      </c>
      <c r="D25" t="s">
        <v>119</v>
      </c>
    </row>
    <row r="26" spans="1:4" x14ac:dyDescent="0.25">
      <c r="A26" t="s">
        <v>27</v>
      </c>
      <c r="D26" t="s">
        <v>120</v>
      </c>
    </row>
    <row r="27" spans="1:4" x14ac:dyDescent="0.25">
      <c r="A27" t="s">
        <v>28</v>
      </c>
      <c r="D27" t="s">
        <v>121</v>
      </c>
    </row>
    <row r="28" spans="1:4" x14ac:dyDescent="0.25">
      <c r="A28" t="s">
        <v>29</v>
      </c>
      <c r="D28" t="s">
        <v>122</v>
      </c>
    </row>
    <row r="29" spans="1:4" x14ac:dyDescent="0.25">
      <c r="A29" t="s">
        <v>30</v>
      </c>
      <c r="D29" t="s">
        <v>123</v>
      </c>
    </row>
    <row r="30" spans="1:4" x14ac:dyDescent="0.25">
      <c r="A30" t="s">
        <v>31</v>
      </c>
      <c r="D30" t="s">
        <v>124</v>
      </c>
    </row>
    <row r="31" spans="1:4" x14ac:dyDescent="0.25">
      <c r="A31" t="s">
        <v>32</v>
      </c>
      <c r="D31" t="s">
        <v>125</v>
      </c>
    </row>
    <row r="32" spans="1:4" x14ac:dyDescent="0.25">
      <c r="A32" t="s">
        <v>33</v>
      </c>
      <c r="D32" t="s">
        <v>126</v>
      </c>
    </row>
    <row r="33" spans="1:4" x14ac:dyDescent="0.25">
      <c r="A33" t="s">
        <v>34</v>
      </c>
      <c r="D33" t="s">
        <v>127</v>
      </c>
    </row>
    <row r="34" spans="1:4" x14ac:dyDescent="0.25">
      <c r="A34" t="s">
        <v>35</v>
      </c>
      <c r="D34" t="s">
        <v>128</v>
      </c>
    </row>
    <row r="35" spans="1:4" x14ac:dyDescent="0.25">
      <c r="A35" t="s">
        <v>36</v>
      </c>
      <c r="D35" t="s">
        <v>129</v>
      </c>
    </row>
    <row r="36" spans="1:4" x14ac:dyDescent="0.25">
      <c r="A36" t="s">
        <v>37</v>
      </c>
      <c r="D36" t="s">
        <v>130</v>
      </c>
    </row>
    <row r="37" spans="1:4" x14ac:dyDescent="0.25">
      <c r="A37" t="s">
        <v>38</v>
      </c>
      <c r="D37" t="s">
        <v>131</v>
      </c>
    </row>
    <row r="38" spans="1:4" x14ac:dyDescent="0.25">
      <c r="A38" t="s">
        <v>39</v>
      </c>
      <c r="D38" t="s">
        <v>132</v>
      </c>
    </row>
    <row r="39" spans="1:4" x14ac:dyDescent="0.25">
      <c r="A39" t="s">
        <v>40</v>
      </c>
      <c r="D39" t="s">
        <v>133</v>
      </c>
    </row>
    <row r="40" spans="1:4" x14ac:dyDescent="0.25">
      <c r="A40" t="s">
        <v>41</v>
      </c>
      <c r="D40" t="s">
        <v>134</v>
      </c>
    </row>
    <row r="41" spans="1:4" x14ac:dyDescent="0.25">
      <c r="A41" t="s">
        <v>42</v>
      </c>
      <c r="D41" t="s">
        <v>135</v>
      </c>
    </row>
    <row r="42" spans="1:4" x14ac:dyDescent="0.25">
      <c r="A42" t="s">
        <v>43</v>
      </c>
      <c r="D42" t="s">
        <v>136</v>
      </c>
    </row>
    <row r="43" spans="1:4" x14ac:dyDescent="0.25">
      <c r="A43" t="s">
        <v>44</v>
      </c>
      <c r="D43" t="s">
        <v>137</v>
      </c>
    </row>
    <row r="44" spans="1:4" x14ac:dyDescent="0.25">
      <c r="A44" t="s">
        <v>45</v>
      </c>
      <c r="D44" t="s">
        <v>138</v>
      </c>
    </row>
    <row r="45" spans="1:4" x14ac:dyDescent="0.25">
      <c r="A45" t="s">
        <v>46</v>
      </c>
      <c r="D45" t="s">
        <v>139</v>
      </c>
    </row>
    <row r="46" spans="1:4" x14ac:dyDescent="0.25">
      <c r="A46" t="s">
        <v>47</v>
      </c>
      <c r="D46" t="s">
        <v>140</v>
      </c>
    </row>
    <row r="47" spans="1:4" x14ac:dyDescent="0.25">
      <c r="A47" t="s">
        <v>48</v>
      </c>
      <c r="D47" t="s">
        <v>141</v>
      </c>
    </row>
    <row r="48" spans="1:4" x14ac:dyDescent="0.25">
      <c r="A48" t="s">
        <v>49</v>
      </c>
      <c r="D48" t="s">
        <v>142</v>
      </c>
    </row>
    <row r="49" spans="1:4" x14ac:dyDescent="0.25">
      <c r="A49" t="s">
        <v>50</v>
      </c>
      <c r="D49" t="s">
        <v>143</v>
      </c>
    </row>
    <row r="50" spans="1:4" x14ac:dyDescent="0.25">
      <c r="A50" t="s">
        <v>51</v>
      </c>
      <c r="D50" t="s">
        <v>144</v>
      </c>
    </row>
    <row r="51" spans="1:4" x14ac:dyDescent="0.25">
      <c r="A51" t="s">
        <v>52</v>
      </c>
      <c r="D51" t="s">
        <v>145</v>
      </c>
    </row>
    <row r="52" spans="1:4" x14ac:dyDescent="0.25">
      <c r="A52" t="s">
        <v>53</v>
      </c>
      <c r="D52" t="s">
        <v>146</v>
      </c>
    </row>
    <row r="53" spans="1:4" x14ac:dyDescent="0.25">
      <c r="A53" t="s">
        <v>54</v>
      </c>
      <c r="D53" t="s">
        <v>147</v>
      </c>
    </row>
    <row r="54" spans="1:4" x14ac:dyDescent="0.25">
      <c r="A54" t="s">
        <v>55</v>
      </c>
      <c r="D54" t="s">
        <v>148</v>
      </c>
    </row>
    <row r="55" spans="1:4" x14ac:dyDescent="0.25">
      <c r="A55" t="s">
        <v>56</v>
      </c>
      <c r="D55" t="s">
        <v>149</v>
      </c>
    </row>
    <row r="56" spans="1:4" x14ac:dyDescent="0.25">
      <c r="A56" t="s">
        <v>57</v>
      </c>
      <c r="D56" t="s">
        <v>150</v>
      </c>
    </row>
    <row r="57" spans="1:4" x14ac:dyDescent="0.25">
      <c r="A57" t="s">
        <v>58</v>
      </c>
      <c r="D57" t="s">
        <v>151</v>
      </c>
    </row>
    <row r="58" spans="1:4" x14ac:dyDescent="0.25">
      <c r="A58" t="s">
        <v>59</v>
      </c>
      <c r="D58" t="s">
        <v>152</v>
      </c>
    </row>
    <row r="59" spans="1:4" x14ac:dyDescent="0.25">
      <c r="A59" t="s">
        <v>60</v>
      </c>
      <c r="D59" t="s">
        <v>153</v>
      </c>
    </row>
    <row r="60" spans="1:4" x14ac:dyDescent="0.25">
      <c r="A60" t="s">
        <v>61</v>
      </c>
      <c r="D60" t="s">
        <v>154</v>
      </c>
    </row>
    <row r="61" spans="1:4" x14ac:dyDescent="0.25">
      <c r="A61" t="s">
        <v>62</v>
      </c>
      <c r="D61" t="s">
        <v>155</v>
      </c>
    </row>
    <row r="62" spans="1:4" x14ac:dyDescent="0.25">
      <c r="A62" t="s">
        <v>63</v>
      </c>
      <c r="D62" t="s">
        <v>156</v>
      </c>
    </row>
    <row r="63" spans="1:4" x14ac:dyDescent="0.25">
      <c r="A63" t="s">
        <v>64</v>
      </c>
      <c r="D63" t="s">
        <v>157</v>
      </c>
    </row>
    <row r="64" spans="1:4" x14ac:dyDescent="0.25">
      <c r="A64" t="s">
        <v>65</v>
      </c>
      <c r="D64" t="s">
        <v>158</v>
      </c>
    </row>
    <row r="65" spans="1:4" x14ac:dyDescent="0.25">
      <c r="A65" t="s">
        <v>66</v>
      </c>
      <c r="D65" t="s">
        <v>159</v>
      </c>
    </row>
    <row r="66" spans="1:4" x14ac:dyDescent="0.25">
      <c r="A66" t="s">
        <v>67</v>
      </c>
      <c r="D66" t="s">
        <v>160</v>
      </c>
    </row>
    <row r="67" spans="1:4" x14ac:dyDescent="0.25">
      <c r="A67" t="s">
        <v>68</v>
      </c>
      <c r="D67" t="s">
        <v>161</v>
      </c>
    </row>
    <row r="68" spans="1:4" x14ac:dyDescent="0.25">
      <c r="A68" t="s">
        <v>69</v>
      </c>
      <c r="D68" t="s">
        <v>162</v>
      </c>
    </row>
    <row r="69" spans="1:4" x14ac:dyDescent="0.25">
      <c r="A69" t="s">
        <v>70</v>
      </c>
      <c r="D69" t="s">
        <v>163</v>
      </c>
    </row>
    <row r="70" spans="1:4" x14ac:dyDescent="0.25">
      <c r="A70" t="s">
        <v>71</v>
      </c>
      <c r="D70" t="s">
        <v>164</v>
      </c>
    </row>
    <row r="71" spans="1:4" x14ac:dyDescent="0.25">
      <c r="A71" t="s">
        <v>72</v>
      </c>
      <c r="D71" t="s">
        <v>165</v>
      </c>
    </row>
    <row r="72" spans="1:4" x14ac:dyDescent="0.25">
      <c r="A72" t="s">
        <v>73</v>
      </c>
      <c r="D72" t="s">
        <v>166</v>
      </c>
    </row>
    <row r="73" spans="1:4" x14ac:dyDescent="0.25">
      <c r="A73" t="s">
        <v>74</v>
      </c>
      <c r="D73" t="s">
        <v>167</v>
      </c>
    </row>
    <row r="74" spans="1:4" x14ac:dyDescent="0.25">
      <c r="A74" t="s">
        <v>75</v>
      </c>
      <c r="D74" t="s">
        <v>168</v>
      </c>
    </row>
    <row r="75" spans="1:4" x14ac:dyDescent="0.25">
      <c r="A75" t="s">
        <v>76</v>
      </c>
      <c r="D75" t="s">
        <v>169</v>
      </c>
    </row>
    <row r="76" spans="1:4" x14ac:dyDescent="0.25">
      <c r="A76" t="s">
        <v>77</v>
      </c>
      <c r="D76" t="s">
        <v>170</v>
      </c>
    </row>
    <row r="77" spans="1:4" x14ac:dyDescent="0.25">
      <c r="A77" t="s">
        <v>78</v>
      </c>
      <c r="D77" t="s">
        <v>171</v>
      </c>
    </row>
    <row r="78" spans="1:4" x14ac:dyDescent="0.25">
      <c r="A78" t="s">
        <v>79</v>
      </c>
      <c r="D78" t="s">
        <v>172</v>
      </c>
    </row>
    <row r="79" spans="1:4" x14ac:dyDescent="0.25">
      <c r="A79" t="s">
        <v>80</v>
      </c>
      <c r="D79" t="s">
        <v>173</v>
      </c>
    </row>
    <row r="80" spans="1:4" x14ac:dyDescent="0.25">
      <c r="A80" t="s">
        <v>81</v>
      </c>
      <c r="D80" t="s">
        <v>174</v>
      </c>
    </row>
    <row r="81" spans="1:4" x14ac:dyDescent="0.25">
      <c r="A81" t="s">
        <v>82</v>
      </c>
      <c r="D81" t="s">
        <v>175</v>
      </c>
    </row>
    <row r="82" spans="1:4" x14ac:dyDescent="0.25">
      <c r="A82" t="s">
        <v>83</v>
      </c>
      <c r="D82" t="s">
        <v>176</v>
      </c>
    </row>
    <row r="83" spans="1:4" x14ac:dyDescent="0.25">
      <c r="A83" t="s">
        <v>84</v>
      </c>
      <c r="D83" t="s">
        <v>177</v>
      </c>
    </row>
    <row r="84" spans="1:4" x14ac:dyDescent="0.25">
      <c r="A84" t="s">
        <v>85</v>
      </c>
      <c r="D84" t="s">
        <v>178</v>
      </c>
    </row>
    <row r="85" spans="1:4" x14ac:dyDescent="0.25">
      <c r="A85" t="s">
        <v>86</v>
      </c>
      <c r="D85" t="s">
        <v>179</v>
      </c>
    </row>
    <row r="86" spans="1:4" x14ac:dyDescent="0.25">
      <c r="A86" t="s">
        <v>87</v>
      </c>
      <c r="D86" t="s">
        <v>180</v>
      </c>
    </row>
    <row r="87" spans="1:4" x14ac:dyDescent="0.25">
      <c r="A87" t="s">
        <v>88</v>
      </c>
      <c r="D87" t="s">
        <v>181</v>
      </c>
    </row>
    <row r="88" spans="1:4" x14ac:dyDescent="0.25">
      <c r="A88" t="s">
        <v>89</v>
      </c>
      <c r="D88" t="s">
        <v>182</v>
      </c>
    </row>
    <row r="89" spans="1:4" x14ac:dyDescent="0.25">
      <c r="A89" t="s">
        <v>90</v>
      </c>
      <c r="D89" t="s">
        <v>183</v>
      </c>
    </row>
    <row r="90" spans="1:4" x14ac:dyDescent="0.25">
      <c r="A90" t="s">
        <v>91</v>
      </c>
      <c r="D90" t="s">
        <v>184</v>
      </c>
    </row>
    <row r="91" spans="1:4" x14ac:dyDescent="0.25">
      <c r="A91" t="s">
        <v>92</v>
      </c>
      <c r="D91" t="s">
        <v>185</v>
      </c>
    </row>
    <row r="92" spans="1:4" x14ac:dyDescent="0.25">
      <c r="A92" t="s">
        <v>93</v>
      </c>
      <c r="D92" t="s">
        <v>186</v>
      </c>
    </row>
    <row r="93" spans="1:4" x14ac:dyDescent="0.25">
      <c r="D93" t="s">
        <v>187</v>
      </c>
    </row>
    <row r="94" spans="1:4" x14ac:dyDescent="0.25">
      <c r="D94" t="s">
        <v>188</v>
      </c>
    </row>
    <row r="95" spans="1:4" x14ac:dyDescent="0.25">
      <c r="D95" t="s">
        <v>189</v>
      </c>
    </row>
    <row r="96" spans="1:4" x14ac:dyDescent="0.25">
      <c r="D96" t="s">
        <v>190</v>
      </c>
    </row>
    <row r="97" spans="4:4" x14ac:dyDescent="0.25">
      <c r="D97" t="s">
        <v>191</v>
      </c>
    </row>
    <row r="98" spans="4:4" x14ac:dyDescent="0.25">
      <c r="D98" t="s">
        <v>192</v>
      </c>
    </row>
    <row r="99" spans="4:4" x14ac:dyDescent="0.25">
      <c r="D99" t="s">
        <v>193</v>
      </c>
    </row>
    <row r="100" spans="4:4" x14ac:dyDescent="0.25">
      <c r="D100" t="s">
        <v>194</v>
      </c>
    </row>
    <row r="101" spans="4:4" x14ac:dyDescent="0.25">
      <c r="D101" t="s">
        <v>195</v>
      </c>
    </row>
    <row r="102" spans="4:4" x14ac:dyDescent="0.25">
      <c r="D102" t="s">
        <v>196</v>
      </c>
    </row>
    <row r="103" spans="4:4" x14ac:dyDescent="0.25">
      <c r="D103" t="s">
        <v>197</v>
      </c>
    </row>
    <row r="104" spans="4:4" x14ac:dyDescent="0.25">
      <c r="D104" t="s">
        <v>198</v>
      </c>
    </row>
    <row r="105" spans="4:4" x14ac:dyDescent="0.25">
      <c r="D105" t="s">
        <v>199</v>
      </c>
    </row>
    <row r="106" spans="4:4" x14ac:dyDescent="0.25">
      <c r="D106" t="s">
        <v>200</v>
      </c>
    </row>
    <row r="107" spans="4:4" x14ac:dyDescent="0.25">
      <c r="D107" t="s">
        <v>201</v>
      </c>
    </row>
    <row r="108" spans="4:4" x14ac:dyDescent="0.25">
      <c r="D108" t="s">
        <v>202</v>
      </c>
    </row>
    <row r="109" spans="4:4" x14ac:dyDescent="0.25">
      <c r="D109" t="s">
        <v>203</v>
      </c>
    </row>
    <row r="110" spans="4:4" x14ac:dyDescent="0.25">
      <c r="D110" t="s">
        <v>204</v>
      </c>
    </row>
    <row r="111" spans="4:4" x14ac:dyDescent="0.25">
      <c r="D111" t="s">
        <v>205</v>
      </c>
    </row>
    <row r="112" spans="4:4" x14ac:dyDescent="0.25">
      <c r="D112" t="s">
        <v>206</v>
      </c>
    </row>
    <row r="113" spans="4:4" x14ac:dyDescent="0.25">
      <c r="D113" t="s">
        <v>207</v>
      </c>
    </row>
    <row r="114" spans="4:4" x14ac:dyDescent="0.25">
      <c r="D114" t="s">
        <v>208</v>
      </c>
    </row>
    <row r="115" spans="4:4" x14ac:dyDescent="0.25">
      <c r="D115" t="s">
        <v>209</v>
      </c>
    </row>
    <row r="116" spans="4:4" x14ac:dyDescent="0.25">
      <c r="D116" t="s">
        <v>210</v>
      </c>
    </row>
    <row r="117" spans="4:4" x14ac:dyDescent="0.25">
      <c r="D117" t="s">
        <v>211</v>
      </c>
    </row>
    <row r="118" spans="4:4" x14ac:dyDescent="0.25">
      <c r="D118" t="s">
        <v>212</v>
      </c>
    </row>
    <row r="119" spans="4:4" x14ac:dyDescent="0.25">
      <c r="D119" t="s">
        <v>213</v>
      </c>
    </row>
    <row r="120" spans="4:4" x14ac:dyDescent="0.25">
      <c r="D120" t="s">
        <v>214</v>
      </c>
    </row>
    <row r="121" spans="4:4" x14ac:dyDescent="0.25">
      <c r="D121" t="s">
        <v>215</v>
      </c>
    </row>
    <row r="122" spans="4:4" x14ac:dyDescent="0.25">
      <c r="D122" t="s">
        <v>216</v>
      </c>
    </row>
    <row r="123" spans="4:4" x14ac:dyDescent="0.25">
      <c r="D123" t="s">
        <v>217</v>
      </c>
    </row>
    <row r="124" spans="4:4" x14ac:dyDescent="0.25">
      <c r="D124" t="s">
        <v>218</v>
      </c>
    </row>
    <row r="125" spans="4:4" x14ac:dyDescent="0.25">
      <c r="D125" t="s">
        <v>219</v>
      </c>
    </row>
    <row r="126" spans="4:4" x14ac:dyDescent="0.25">
      <c r="D126" t="s">
        <v>220</v>
      </c>
    </row>
    <row r="127" spans="4:4" x14ac:dyDescent="0.25">
      <c r="D127" t="s">
        <v>221</v>
      </c>
    </row>
    <row r="128" spans="4:4" x14ac:dyDescent="0.25">
      <c r="D128" t="s">
        <v>222</v>
      </c>
    </row>
    <row r="129" spans="4:4" x14ac:dyDescent="0.25">
      <c r="D129" t="s">
        <v>223</v>
      </c>
    </row>
    <row r="130" spans="4:4" x14ac:dyDescent="0.25">
      <c r="D130" t="s">
        <v>224</v>
      </c>
    </row>
    <row r="131" spans="4:4" x14ac:dyDescent="0.25">
      <c r="D131" t="s">
        <v>225</v>
      </c>
    </row>
    <row r="132" spans="4:4" x14ac:dyDescent="0.25">
      <c r="D132" t="s">
        <v>226</v>
      </c>
    </row>
    <row r="133" spans="4:4" x14ac:dyDescent="0.25">
      <c r="D133" t="s">
        <v>227</v>
      </c>
    </row>
    <row r="134" spans="4:4" x14ac:dyDescent="0.25">
      <c r="D134" t="s">
        <v>228</v>
      </c>
    </row>
    <row r="135" spans="4:4" x14ac:dyDescent="0.25">
      <c r="D135" t="s">
        <v>229</v>
      </c>
    </row>
    <row r="136" spans="4:4" x14ac:dyDescent="0.25">
      <c r="D136" t="s">
        <v>230</v>
      </c>
    </row>
    <row r="137" spans="4:4" x14ac:dyDescent="0.25">
      <c r="D137" t="s">
        <v>231</v>
      </c>
    </row>
    <row r="138" spans="4:4" x14ac:dyDescent="0.25">
      <c r="D138" t="s">
        <v>232</v>
      </c>
    </row>
    <row r="139" spans="4:4" x14ac:dyDescent="0.25">
      <c r="D139" t="s">
        <v>233</v>
      </c>
    </row>
    <row r="140" spans="4:4" x14ac:dyDescent="0.25">
      <c r="D140" t="s">
        <v>234</v>
      </c>
    </row>
    <row r="141" spans="4:4" x14ac:dyDescent="0.25">
      <c r="D141" t="s">
        <v>235</v>
      </c>
    </row>
    <row r="142" spans="4:4" x14ac:dyDescent="0.25">
      <c r="D142" t="s">
        <v>236</v>
      </c>
    </row>
    <row r="143" spans="4:4" x14ac:dyDescent="0.25">
      <c r="D143" t="s">
        <v>237</v>
      </c>
    </row>
    <row r="144" spans="4:4" x14ac:dyDescent="0.25">
      <c r="D144" t="s">
        <v>238</v>
      </c>
    </row>
    <row r="145" spans="4:4" x14ac:dyDescent="0.25">
      <c r="D145" t="s">
        <v>239</v>
      </c>
    </row>
    <row r="146" spans="4:4" x14ac:dyDescent="0.25">
      <c r="D146" t="s">
        <v>240</v>
      </c>
    </row>
    <row r="147" spans="4:4" x14ac:dyDescent="0.25">
      <c r="D147" t="s">
        <v>241</v>
      </c>
    </row>
    <row r="148" spans="4:4" x14ac:dyDescent="0.25">
      <c r="D148" t="s">
        <v>242</v>
      </c>
    </row>
    <row r="149" spans="4:4" x14ac:dyDescent="0.25">
      <c r="D149" t="s">
        <v>243</v>
      </c>
    </row>
    <row r="150" spans="4:4" x14ac:dyDescent="0.25">
      <c r="D150" t="s">
        <v>244</v>
      </c>
    </row>
    <row r="151" spans="4:4" x14ac:dyDescent="0.25">
      <c r="D151" t="s">
        <v>245</v>
      </c>
    </row>
    <row r="152" spans="4:4" x14ac:dyDescent="0.25">
      <c r="D152" t="s">
        <v>246</v>
      </c>
    </row>
    <row r="153" spans="4:4" x14ac:dyDescent="0.25">
      <c r="D153" t="s">
        <v>247</v>
      </c>
    </row>
    <row r="154" spans="4:4" x14ac:dyDescent="0.25">
      <c r="D154" t="s">
        <v>248</v>
      </c>
    </row>
    <row r="155" spans="4:4" x14ac:dyDescent="0.25">
      <c r="D155" t="s">
        <v>249</v>
      </c>
    </row>
    <row r="156" spans="4:4" x14ac:dyDescent="0.25">
      <c r="D156" t="s">
        <v>250</v>
      </c>
    </row>
    <row r="157" spans="4:4" x14ac:dyDescent="0.25">
      <c r="D157" t="s">
        <v>251</v>
      </c>
    </row>
    <row r="158" spans="4:4" x14ac:dyDescent="0.25">
      <c r="D158" t="s">
        <v>252</v>
      </c>
    </row>
    <row r="159" spans="4:4" x14ac:dyDescent="0.25">
      <c r="D159" t="s">
        <v>253</v>
      </c>
    </row>
    <row r="160" spans="4:4" x14ac:dyDescent="0.25">
      <c r="D160" t="s">
        <v>254</v>
      </c>
    </row>
    <row r="161" spans="4:4" x14ac:dyDescent="0.25">
      <c r="D161" t="s">
        <v>255</v>
      </c>
    </row>
    <row r="162" spans="4:4" x14ac:dyDescent="0.25">
      <c r="D162" t="s">
        <v>256</v>
      </c>
    </row>
    <row r="163" spans="4:4" x14ac:dyDescent="0.25">
      <c r="D163" t="s">
        <v>257</v>
      </c>
    </row>
    <row r="164" spans="4:4" x14ac:dyDescent="0.25">
      <c r="D164" t="s">
        <v>258</v>
      </c>
    </row>
    <row r="165" spans="4:4" x14ac:dyDescent="0.25">
      <c r="D165" t="s">
        <v>259</v>
      </c>
    </row>
    <row r="166" spans="4:4" x14ac:dyDescent="0.25">
      <c r="D166" t="s">
        <v>260</v>
      </c>
    </row>
    <row r="167" spans="4:4" x14ac:dyDescent="0.25">
      <c r="D167" t="s">
        <v>261</v>
      </c>
    </row>
    <row r="168" spans="4:4" x14ac:dyDescent="0.25">
      <c r="D168" t="s">
        <v>262</v>
      </c>
    </row>
    <row r="169" spans="4:4" x14ac:dyDescent="0.25">
      <c r="D169" t="s">
        <v>263</v>
      </c>
    </row>
    <row r="170" spans="4:4" x14ac:dyDescent="0.25">
      <c r="D170" t="s">
        <v>264</v>
      </c>
    </row>
    <row r="171" spans="4:4" x14ac:dyDescent="0.25">
      <c r="D171" t="s">
        <v>265</v>
      </c>
    </row>
    <row r="172" spans="4:4" x14ac:dyDescent="0.25">
      <c r="D172" t="s">
        <v>266</v>
      </c>
    </row>
    <row r="173" spans="4:4" x14ac:dyDescent="0.25">
      <c r="D173" t="s">
        <v>267</v>
      </c>
    </row>
    <row r="174" spans="4:4" x14ac:dyDescent="0.25">
      <c r="D174" t="s">
        <v>268</v>
      </c>
    </row>
    <row r="175" spans="4:4" x14ac:dyDescent="0.25">
      <c r="D175" t="s">
        <v>269</v>
      </c>
    </row>
    <row r="176" spans="4:4" x14ac:dyDescent="0.25">
      <c r="D176" t="s">
        <v>270</v>
      </c>
    </row>
    <row r="177" spans="4:4" x14ac:dyDescent="0.25">
      <c r="D177" t="s">
        <v>271</v>
      </c>
    </row>
    <row r="178" spans="4:4" x14ac:dyDescent="0.25">
      <c r="D178" t="s">
        <v>272</v>
      </c>
    </row>
    <row r="179" spans="4:4" x14ac:dyDescent="0.25">
      <c r="D179" t="s">
        <v>273</v>
      </c>
    </row>
    <row r="180" spans="4:4" x14ac:dyDescent="0.25">
      <c r="D180" t="s">
        <v>274</v>
      </c>
    </row>
    <row r="181" spans="4:4" x14ac:dyDescent="0.25">
      <c r="D181" t="s">
        <v>275</v>
      </c>
    </row>
    <row r="182" spans="4:4" x14ac:dyDescent="0.25">
      <c r="D182" t="s">
        <v>276</v>
      </c>
    </row>
    <row r="183" spans="4:4" x14ac:dyDescent="0.25">
      <c r="D183" t="s">
        <v>277</v>
      </c>
    </row>
    <row r="184" spans="4:4" x14ac:dyDescent="0.25">
      <c r="D184" t="s">
        <v>278</v>
      </c>
    </row>
    <row r="185" spans="4:4" x14ac:dyDescent="0.25">
      <c r="D185" t="s">
        <v>279</v>
      </c>
    </row>
    <row r="186" spans="4:4" x14ac:dyDescent="0.25">
      <c r="D186" t="s">
        <v>280</v>
      </c>
    </row>
    <row r="187" spans="4:4" x14ac:dyDescent="0.25">
      <c r="D187" t="s">
        <v>281</v>
      </c>
    </row>
    <row r="188" spans="4:4" x14ac:dyDescent="0.25">
      <c r="D188" t="s">
        <v>282</v>
      </c>
    </row>
    <row r="189" spans="4:4" x14ac:dyDescent="0.25">
      <c r="D189" t="s">
        <v>283</v>
      </c>
    </row>
    <row r="190" spans="4:4" x14ac:dyDescent="0.25">
      <c r="D190" t="s">
        <v>284</v>
      </c>
    </row>
    <row r="191" spans="4:4" x14ac:dyDescent="0.25">
      <c r="D191" t="s">
        <v>285</v>
      </c>
    </row>
    <row r="192" spans="4:4" x14ac:dyDescent="0.25">
      <c r="D192" t="s">
        <v>286</v>
      </c>
    </row>
    <row r="193" spans="4:4" x14ac:dyDescent="0.25">
      <c r="D193" t="s">
        <v>287</v>
      </c>
    </row>
    <row r="194" spans="4:4" x14ac:dyDescent="0.25">
      <c r="D194" t="s">
        <v>288</v>
      </c>
    </row>
    <row r="195" spans="4:4" x14ac:dyDescent="0.25">
      <c r="D195" t="s">
        <v>289</v>
      </c>
    </row>
    <row r="196" spans="4:4" x14ac:dyDescent="0.25">
      <c r="D196" t="s">
        <v>290</v>
      </c>
    </row>
    <row r="197" spans="4:4" x14ac:dyDescent="0.25">
      <c r="D197" t="s">
        <v>291</v>
      </c>
    </row>
    <row r="198" spans="4:4" x14ac:dyDescent="0.25">
      <c r="D198" t="s">
        <v>292</v>
      </c>
    </row>
    <row r="199" spans="4:4" x14ac:dyDescent="0.25">
      <c r="D199" t="s">
        <v>293</v>
      </c>
    </row>
    <row r="200" spans="4:4" x14ac:dyDescent="0.25">
      <c r="D200" t="s">
        <v>294</v>
      </c>
    </row>
    <row r="201" spans="4:4" x14ac:dyDescent="0.25">
      <c r="D201" t="s">
        <v>295</v>
      </c>
    </row>
    <row r="202" spans="4:4" x14ac:dyDescent="0.25">
      <c r="D202" t="s">
        <v>296</v>
      </c>
    </row>
    <row r="203" spans="4:4" x14ac:dyDescent="0.25">
      <c r="D203" t="s">
        <v>297</v>
      </c>
    </row>
    <row r="204" spans="4:4" x14ac:dyDescent="0.25">
      <c r="D204" t="s">
        <v>298</v>
      </c>
    </row>
    <row r="205" spans="4:4" x14ac:dyDescent="0.25">
      <c r="D205" t="s">
        <v>299</v>
      </c>
    </row>
    <row r="206" spans="4:4" x14ac:dyDescent="0.25">
      <c r="D206" t="s">
        <v>300</v>
      </c>
    </row>
    <row r="207" spans="4:4" x14ac:dyDescent="0.25">
      <c r="D207" t="s">
        <v>301</v>
      </c>
    </row>
    <row r="208" spans="4:4" x14ac:dyDescent="0.25">
      <c r="D208" t="s">
        <v>302</v>
      </c>
    </row>
    <row r="209" spans="4:4" x14ac:dyDescent="0.25">
      <c r="D209" t="s">
        <v>303</v>
      </c>
    </row>
    <row r="210" spans="4:4" x14ac:dyDescent="0.25">
      <c r="D210" t="s">
        <v>304</v>
      </c>
    </row>
    <row r="211" spans="4:4" x14ac:dyDescent="0.25">
      <c r="D211" t="s">
        <v>305</v>
      </c>
    </row>
    <row r="212" spans="4:4" x14ac:dyDescent="0.25">
      <c r="D212" t="s">
        <v>306</v>
      </c>
    </row>
    <row r="213" spans="4:4" x14ac:dyDescent="0.25">
      <c r="D213" t="s">
        <v>307</v>
      </c>
    </row>
    <row r="214" spans="4:4" x14ac:dyDescent="0.25">
      <c r="D214" t="s">
        <v>308</v>
      </c>
    </row>
    <row r="215" spans="4:4" x14ac:dyDescent="0.25">
      <c r="D215" t="s">
        <v>309</v>
      </c>
    </row>
    <row r="216" spans="4:4" x14ac:dyDescent="0.25">
      <c r="D216" t="s">
        <v>310</v>
      </c>
    </row>
    <row r="217" spans="4:4" x14ac:dyDescent="0.25">
      <c r="D217" t="s">
        <v>311</v>
      </c>
    </row>
    <row r="218" spans="4:4" x14ac:dyDescent="0.25">
      <c r="D218" t="s">
        <v>312</v>
      </c>
    </row>
    <row r="219" spans="4:4" x14ac:dyDescent="0.25">
      <c r="D219" t="s">
        <v>313</v>
      </c>
    </row>
    <row r="220" spans="4:4" x14ac:dyDescent="0.25">
      <c r="D220" t="s">
        <v>314</v>
      </c>
    </row>
    <row r="221" spans="4:4" x14ac:dyDescent="0.25">
      <c r="D221" t="s">
        <v>315</v>
      </c>
    </row>
    <row r="222" spans="4:4" x14ac:dyDescent="0.25">
      <c r="D222" t="s">
        <v>316</v>
      </c>
    </row>
    <row r="223" spans="4:4" x14ac:dyDescent="0.25">
      <c r="D223" t="s">
        <v>317</v>
      </c>
    </row>
    <row r="224" spans="4:4" x14ac:dyDescent="0.25">
      <c r="D224" t="s">
        <v>318</v>
      </c>
    </row>
    <row r="225" spans="4:4" x14ac:dyDescent="0.25">
      <c r="D225" t="s">
        <v>319</v>
      </c>
    </row>
    <row r="226" spans="4:4" x14ac:dyDescent="0.25">
      <c r="D226" t="s">
        <v>320</v>
      </c>
    </row>
    <row r="227" spans="4:4" x14ac:dyDescent="0.25">
      <c r="D227" t="s">
        <v>321</v>
      </c>
    </row>
    <row r="228" spans="4:4" x14ac:dyDescent="0.25">
      <c r="D228" t="s">
        <v>322</v>
      </c>
    </row>
    <row r="229" spans="4:4" x14ac:dyDescent="0.25">
      <c r="D229" t="s">
        <v>323</v>
      </c>
    </row>
    <row r="230" spans="4:4" x14ac:dyDescent="0.25">
      <c r="D230" t="s">
        <v>324</v>
      </c>
    </row>
    <row r="231" spans="4:4" x14ac:dyDescent="0.25">
      <c r="D231" t="s">
        <v>325</v>
      </c>
    </row>
    <row r="232" spans="4:4" x14ac:dyDescent="0.25">
      <c r="D232" t="s">
        <v>326</v>
      </c>
    </row>
    <row r="233" spans="4:4" x14ac:dyDescent="0.25">
      <c r="D233" t="s">
        <v>327</v>
      </c>
    </row>
    <row r="234" spans="4:4" x14ac:dyDescent="0.25">
      <c r="D234" t="s">
        <v>328</v>
      </c>
    </row>
    <row r="235" spans="4:4" x14ac:dyDescent="0.25">
      <c r="D235" t="s">
        <v>329</v>
      </c>
    </row>
    <row r="236" spans="4:4" x14ac:dyDescent="0.25">
      <c r="D236" t="s">
        <v>330</v>
      </c>
    </row>
    <row r="237" spans="4:4" x14ac:dyDescent="0.25">
      <c r="D237" t="s">
        <v>331</v>
      </c>
    </row>
    <row r="238" spans="4:4" x14ac:dyDescent="0.25">
      <c r="D238" t="s">
        <v>332</v>
      </c>
    </row>
    <row r="239" spans="4:4" x14ac:dyDescent="0.25">
      <c r="D239" t="s">
        <v>333</v>
      </c>
    </row>
    <row r="240" spans="4:4" x14ac:dyDescent="0.25">
      <c r="D240" t="s">
        <v>334</v>
      </c>
    </row>
    <row r="241" spans="4:4" x14ac:dyDescent="0.25">
      <c r="D241" t="s">
        <v>335</v>
      </c>
    </row>
    <row r="242" spans="4:4" x14ac:dyDescent="0.25">
      <c r="D242" t="s">
        <v>336</v>
      </c>
    </row>
    <row r="243" spans="4:4" x14ac:dyDescent="0.25">
      <c r="D243" t="s">
        <v>337</v>
      </c>
    </row>
    <row r="244" spans="4:4" x14ac:dyDescent="0.25">
      <c r="D244" t="s">
        <v>338</v>
      </c>
    </row>
    <row r="245" spans="4:4" x14ac:dyDescent="0.25">
      <c r="D245" t="s">
        <v>339</v>
      </c>
    </row>
    <row r="246" spans="4:4" x14ac:dyDescent="0.25">
      <c r="D246" t="s">
        <v>340</v>
      </c>
    </row>
    <row r="247" spans="4:4" x14ac:dyDescent="0.25">
      <c r="D247" t="s">
        <v>341</v>
      </c>
    </row>
    <row r="248" spans="4:4" x14ac:dyDescent="0.25">
      <c r="D248" t="s">
        <v>342</v>
      </c>
    </row>
    <row r="249" spans="4:4" x14ac:dyDescent="0.25">
      <c r="D249" t="s">
        <v>343</v>
      </c>
    </row>
    <row r="250" spans="4:4" x14ac:dyDescent="0.25">
      <c r="D250" t="s">
        <v>344</v>
      </c>
    </row>
    <row r="251" spans="4:4" x14ac:dyDescent="0.25">
      <c r="D251" t="s">
        <v>345</v>
      </c>
    </row>
    <row r="252" spans="4:4" x14ac:dyDescent="0.25">
      <c r="D252" t="s">
        <v>346</v>
      </c>
    </row>
    <row r="253" spans="4:4" x14ac:dyDescent="0.25">
      <c r="D253" t="s">
        <v>347</v>
      </c>
    </row>
    <row r="254" spans="4:4" x14ac:dyDescent="0.25">
      <c r="D254" t="s">
        <v>348</v>
      </c>
    </row>
    <row r="255" spans="4:4" x14ac:dyDescent="0.25">
      <c r="D255" t="s">
        <v>349</v>
      </c>
    </row>
    <row r="256" spans="4:4" x14ac:dyDescent="0.25">
      <c r="D256" t="s">
        <v>350</v>
      </c>
    </row>
    <row r="257" spans="4:4" x14ac:dyDescent="0.25">
      <c r="D257" t="s">
        <v>351</v>
      </c>
    </row>
    <row r="258" spans="4:4" x14ac:dyDescent="0.25">
      <c r="D258" t="s">
        <v>352</v>
      </c>
    </row>
    <row r="259" spans="4:4" x14ac:dyDescent="0.25">
      <c r="D259" t="s">
        <v>353</v>
      </c>
    </row>
    <row r="260" spans="4:4" x14ac:dyDescent="0.25">
      <c r="D260" t="s">
        <v>354</v>
      </c>
    </row>
    <row r="261" spans="4:4" x14ac:dyDescent="0.25">
      <c r="D261" t="s">
        <v>355</v>
      </c>
    </row>
    <row r="262" spans="4:4" x14ac:dyDescent="0.25">
      <c r="D262" t="s">
        <v>356</v>
      </c>
    </row>
    <row r="263" spans="4:4" x14ac:dyDescent="0.25">
      <c r="D263" t="s">
        <v>357</v>
      </c>
    </row>
    <row r="264" spans="4:4" x14ac:dyDescent="0.25">
      <c r="D264" t="s">
        <v>358</v>
      </c>
    </row>
    <row r="265" spans="4:4" x14ac:dyDescent="0.25">
      <c r="D265" t="s">
        <v>359</v>
      </c>
    </row>
    <row r="266" spans="4:4" x14ac:dyDescent="0.25">
      <c r="D266" t="s">
        <v>360</v>
      </c>
    </row>
    <row r="267" spans="4:4" x14ac:dyDescent="0.25">
      <c r="D267" t="s">
        <v>361</v>
      </c>
    </row>
    <row r="268" spans="4:4" x14ac:dyDescent="0.25">
      <c r="D268" t="s">
        <v>362</v>
      </c>
    </row>
    <row r="269" spans="4:4" x14ac:dyDescent="0.25">
      <c r="D269" t="s">
        <v>363</v>
      </c>
    </row>
    <row r="270" spans="4:4" x14ac:dyDescent="0.25">
      <c r="D270" t="s">
        <v>364</v>
      </c>
    </row>
    <row r="271" spans="4:4" x14ac:dyDescent="0.25">
      <c r="D271" t="s">
        <v>365</v>
      </c>
    </row>
    <row r="272" spans="4:4" x14ac:dyDescent="0.25">
      <c r="D272" t="s">
        <v>366</v>
      </c>
    </row>
    <row r="273" spans="4:4" x14ac:dyDescent="0.25">
      <c r="D273" t="s">
        <v>367</v>
      </c>
    </row>
    <row r="274" spans="4:4" x14ac:dyDescent="0.25">
      <c r="D274" t="s">
        <v>368</v>
      </c>
    </row>
    <row r="275" spans="4:4" x14ac:dyDescent="0.25">
      <c r="D275" t="s">
        <v>369</v>
      </c>
    </row>
    <row r="276" spans="4:4" x14ac:dyDescent="0.25">
      <c r="D276" t="s">
        <v>370</v>
      </c>
    </row>
    <row r="277" spans="4:4" x14ac:dyDescent="0.25">
      <c r="D277" t="s">
        <v>371</v>
      </c>
    </row>
    <row r="278" spans="4:4" x14ac:dyDescent="0.25">
      <c r="D278" t="s">
        <v>372</v>
      </c>
    </row>
    <row r="279" spans="4:4" x14ac:dyDescent="0.25">
      <c r="D279" t="s">
        <v>373</v>
      </c>
    </row>
    <row r="280" spans="4:4" x14ac:dyDescent="0.25">
      <c r="D280" t="s">
        <v>374</v>
      </c>
    </row>
    <row r="281" spans="4:4" x14ac:dyDescent="0.25">
      <c r="D281" t="s">
        <v>375</v>
      </c>
    </row>
    <row r="282" spans="4:4" x14ac:dyDescent="0.25">
      <c r="D282" t="s">
        <v>376</v>
      </c>
    </row>
    <row r="283" spans="4:4" x14ac:dyDescent="0.25">
      <c r="D283" t="s">
        <v>377</v>
      </c>
    </row>
    <row r="284" spans="4:4" x14ac:dyDescent="0.25">
      <c r="D284" t="s">
        <v>378</v>
      </c>
    </row>
    <row r="285" spans="4:4" x14ac:dyDescent="0.25">
      <c r="D285" t="s">
        <v>379</v>
      </c>
    </row>
    <row r="286" spans="4:4" x14ac:dyDescent="0.25">
      <c r="D286" t="s">
        <v>380</v>
      </c>
    </row>
    <row r="287" spans="4:4" x14ac:dyDescent="0.25">
      <c r="D287" t="s">
        <v>381</v>
      </c>
    </row>
    <row r="288" spans="4:4" x14ac:dyDescent="0.25">
      <c r="D288" t="s">
        <v>382</v>
      </c>
    </row>
    <row r="289" spans="4:4" x14ac:dyDescent="0.25">
      <c r="D289" t="s">
        <v>383</v>
      </c>
    </row>
    <row r="290" spans="4:4" x14ac:dyDescent="0.25">
      <c r="D290" t="s">
        <v>384</v>
      </c>
    </row>
    <row r="291" spans="4:4" x14ac:dyDescent="0.25">
      <c r="D291" t="s">
        <v>385</v>
      </c>
    </row>
    <row r="292" spans="4:4" x14ac:dyDescent="0.25">
      <c r="D292" t="s">
        <v>386</v>
      </c>
    </row>
    <row r="293" spans="4:4" x14ac:dyDescent="0.25">
      <c r="D293" t="s">
        <v>387</v>
      </c>
    </row>
    <row r="294" spans="4:4" x14ac:dyDescent="0.25">
      <c r="D294" t="s">
        <v>388</v>
      </c>
    </row>
    <row r="295" spans="4:4" x14ac:dyDescent="0.25">
      <c r="D295" t="s">
        <v>389</v>
      </c>
    </row>
    <row r="296" spans="4:4" x14ac:dyDescent="0.25">
      <c r="D296" t="s">
        <v>390</v>
      </c>
    </row>
    <row r="297" spans="4:4" x14ac:dyDescent="0.25">
      <c r="D297" t="s">
        <v>391</v>
      </c>
    </row>
    <row r="298" spans="4:4" x14ac:dyDescent="0.25">
      <c r="D298" t="s">
        <v>392</v>
      </c>
    </row>
    <row r="299" spans="4:4" x14ac:dyDescent="0.25">
      <c r="D299" t="s">
        <v>393</v>
      </c>
    </row>
    <row r="300" spans="4:4" x14ac:dyDescent="0.25">
      <c r="D300" t="s">
        <v>394</v>
      </c>
    </row>
    <row r="301" spans="4:4" x14ac:dyDescent="0.25">
      <c r="D301" t="s">
        <v>395</v>
      </c>
    </row>
    <row r="302" spans="4:4" x14ac:dyDescent="0.25">
      <c r="D302" t="s">
        <v>396</v>
      </c>
    </row>
    <row r="303" spans="4:4" x14ac:dyDescent="0.25">
      <c r="D303" t="s">
        <v>397</v>
      </c>
    </row>
    <row r="304" spans="4:4" x14ac:dyDescent="0.25">
      <c r="D304" t="s">
        <v>398</v>
      </c>
    </row>
    <row r="305" spans="4:4" x14ac:dyDescent="0.25">
      <c r="D305" t="s">
        <v>399</v>
      </c>
    </row>
    <row r="306" spans="4:4" x14ac:dyDescent="0.25">
      <c r="D306" t="s">
        <v>400</v>
      </c>
    </row>
    <row r="307" spans="4:4" x14ac:dyDescent="0.25">
      <c r="D307" t="s">
        <v>401</v>
      </c>
    </row>
    <row r="308" spans="4:4" x14ac:dyDescent="0.25">
      <c r="D308" t="s">
        <v>402</v>
      </c>
    </row>
    <row r="309" spans="4:4" x14ac:dyDescent="0.25">
      <c r="D309" t="s">
        <v>403</v>
      </c>
    </row>
    <row r="310" spans="4:4" x14ac:dyDescent="0.25">
      <c r="D310" t="s">
        <v>404</v>
      </c>
    </row>
    <row r="311" spans="4:4" x14ac:dyDescent="0.25">
      <c r="D311" t="s">
        <v>405</v>
      </c>
    </row>
    <row r="312" spans="4:4" x14ac:dyDescent="0.25">
      <c r="D312" t="s">
        <v>406</v>
      </c>
    </row>
    <row r="313" spans="4:4" x14ac:dyDescent="0.25">
      <c r="D313" t="s">
        <v>407</v>
      </c>
    </row>
    <row r="314" spans="4:4" x14ac:dyDescent="0.25">
      <c r="D314" t="s">
        <v>408</v>
      </c>
    </row>
    <row r="315" spans="4:4" x14ac:dyDescent="0.25">
      <c r="D315" t="s">
        <v>409</v>
      </c>
    </row>
    <row r="316" spans="4:4" x14ac:dyDescent="0.25">
      <c r="D316" t="s">
        <v>410</v>
      </c>
    </row>
    <row r="317" spans="4:4" x14ac:dyDescent="0.25">
      <c r="D317" t="s">
        <v>411</v>
      </c>
    </row>
    <row r="318" spans="4:4" x14ac:dyDescent="0.25">
      <c r="D318" t="s">
        <v>412</v>
      </c>
    </row>
    <row r="319" spans="4:4" x14ac:dyDescent="0.25">
      <c r="D319" t="s">
        <v>413</v>
      </c>
    </row>
    <row r="320" spans="4:4" x14ac:dyDescent="0.25">
      <c r="D320" t="s">
        <v>414</v>
      </c>
    </row>
    <row r="321" spans="4:4" x14ac:dyDescent="0.25">
      <c r="D321" t="s">
        <v>415</v>
      </c>
    </row>
    <row r="322" spans="4:4" x14ac:dyDescent="0.25">
      <c r="D322" t="s">
        <v>416</v>
      </c>
    </row>
    <row r="323" spans="4:4" x14ac:dyDescent="0.25">
      <c r="D323" t="s">
        <v>417</v>
      </c>
    </row>
    <row r="324" spans="4:4" x14ac:dyDescent="0.25">
      <c r="D324" t="s">
        <v>418</v>
      </c>
    </row>
    <row r="325" spans="4:4" x14ac:dyDescent="0.25">
      <c r="D325" t="s">
        <v>419</v>
      </c>
    </row>
    <row r="326" spans="4:4" x14ac:dyDescent="0.25">
      <c r="D326" t="s">
        <v>420</v>
      </c>
    </row>
    <row r="327" spans="4:4" x14ac:dyDescent="0.25">
      <c r="D327" t="s">
        <v>421</v>
      </c>
    </row>
    <row r="328" spans="4:4" x14ac:dyDescent="0.25">
      <c r="D328" t="s">
        <v>422</v>
      </c>
    </row>
    <row r="329" spans="4:4" x14ac:dyDescent="0.25">
      <c r="D329" t="s">
        <v>423</v>
      </c>
    </row>
    <row r="330" spans="4:4" x14ac:dyDescent="0.25">
      <c r="D330" t="s">
        <v>424</v>
      </c>
    </row>
    <row r="331" spans="4:4" x14ac:dyDescent="0.25">
      <c r="D331" t="s">
        <v>425</v>
      </c>
    </row>
    <row r="332" spans="4:4" x14ac:dyDescent="0.25">
      <c r="D332" t="s">
        <v>426</v>
      </c>
    </row>
    <row r="333" spans="4:4" x14ac:dyDescent="0.25">
      <c r="D333" t="s">
        <v>427</v>
      </c>
    </row>
    <row r="334" spans="4:4" x14ac:dyDescent="0.25">
      <c r="D334" t="s">
        <v>428</v>
      </c>
    </row>
    <row r="335" spans="4:4" x14ac:dyDescent="0.25">
      <c r="D335" t="s">
        <v>429</v>
      </c>
    </row>
    <row r="336" spans="4:4" x14ac:dyDescent="0.25">
      <c r="D336" t="s">
        <v>430</v>
      </c>
    </row>
    <row r="337" spans="4:4" x14ac:dyDescent="0.25">
      <c r="D337" t="s">
        <v>431</v>
      </c>
    </row>
    <row r="338" spans="4:4" x14ac:dyDescent="0.25">
      <c r="D338" t="s">
        <v>432</v>
      </c>
    </row>
    <row r="339" spans="4:4" x14ac:dyDescent="0.25">
      <c r="D339" t="s">
        <v>433</v>
      </c>
    </row>
    <row r="340" spans="4:4" x14ac:dyDescent="0.25">
      <c r="D340" t="s">
        <v>434</v>
      </c>
    </row>
    <row r="341" spans="4:4" x14ac:dyDescent="0.25">
      <c r="D341" t="s">
        <v>435</v>
      </c>
    </row>
    <row r="342" spans="4:4" x14ac:dyDescent="0.25">
      <c r="D342" t="s">
        <v>436</v>
      </c>
    </row>
    <row r="343" spans="4:4" x14ac:dyDescent="0.25">
      <c r="D343" t="s">
        <v>437</v>
      </c>
    </row>
    <row r="344" spans="4:4" x14ac:dyDescent="0.25">
      <c r="D344" t="s">
        <v>438</v>
      </c>
    </row>
    <row r="345" spans="4:4" x14ac:dyDescent="0.25">
      <c r="D345" t="s">
        <v>439</v>
      </c>
    </row>
    <row r="346" spans="4:4" x14ac:dyDescent="0.25">
      <c r="D346" t="s">
        <v>440</v>
      </c>
    </row>
    <row r="347" spans="4:4" x14ac:dyDescent="0.25">
      <c r="D347" t="s">
        <v>441</v>
      </c>
    </row>
    <row r="348" spans="4:4" x14ac:dyDescent="0.25">
      <c r="D348" t="s">
        <v>442</v>
      </c>
    </row>
    <row r="349" spans="4:4" x14ac:dyDescent="0.25">
      <c r="D349" t="s">
        <v>443</v>
      </c>
    </row>
    <row r="350" spans="4:4" x14ac:dyDescent="0.25">
      <c r="D350" t="s">
        <v>444</v>
      </c>
    </row>
    <row r="351" spans="4:4" x14ac:dyDescent="0.25">
      <c r="D351" t="s">
        <v>445</v>
      </c>
    </row>
    <row r="352" spans="4:4" x14ac:dyDescent="0.25">
      <c r="D352" t="s">
        <v>446</v>
      </c>
    </row>
    <row r="353" spans="4:4" x14ac:dyDescent="0.25">
      <c r="D353" t="s">
        <v>447</v>
      </c>
    </row>
    <row r="354" spans="4:4" x14ac:dyDescent="0.25">
      <c r="D354" t="s">
        <v>448</v>
      </c>
    </row>
    <row r="355" spans="4:4" x14ac:dyDescent="0.25">
      <c r="D355" t="s">
        <v>449</v>
      </c>
    </row>
    <row r="356" spans="4:4" x14ac:dyDescent="0.25">
      <c r="D356" t="s">
        <v>450</v>
      </c>
    </row>
    <row r="357" spans="4:4" x14ac:dyDescent="0.25">
      <c r="D357" t="s">
        <v>451</v>
      </c>
    </row>
    <row r="358" spans="4:4" x14ac:dyDescent="0.25">
      <c r="D358" t="s">
        <v>452</v>
      </c>
    </row>
    <row r="359" spans="4:4" x14ac:dyDescent="0.25">
      <c r="D359" t="s">
        <v>453</v>
      </c>
    </row>
    <row r="360" spans="4:4" x14ac:dyDescent="0.25">
      <c r="D360" t="s">
        <v>454</v>
      </c>
    </row>
    <row r="361" spans="4:4" x14ac:dyDescent="0.25">
      <c r="D361" t="s">
        <v>455</v>
      </c>
    </row>
    <row r="362" spans="4:4" x14ac:dyDescent="0.25">
      <c r="D362" t="s">
        <v>456</v>
      </c>
    </row>
    <row r="363" spans="4:4" x14ac:dyDescent="0.25">
      <c r="D363" t="s">
        <v>457</v>
      </c>
    </row>
    <row r="364" spans="4:4" x14ac:dyDescent="0.25">
      <c r="D364" t="s">
        <v>458</v>
      </c>
    </row>
    <row r="365" spans="4:4" x14ac:dyDescent="0.25">
      <c r="D365" t="s">
        <v>459</v>
      </c>
    </row>
    <row r="366" spans="4:4" x14ac:dyDescent="0.25">
      <c r="D366" t="s">
        <v>460</v>
      </c>
    </row>
    <row r="367" spans="4:4" x14ac:dyDescent="0.25">
      <c r="D367" t="s">
        <v>461</v>
      </c>
    </row>
    <row r="368" spans="4:4" x14ac:dyDescent="0.25">
      <c r="D368" t="s">
        <v>462</v>
      </c>
    </row>
    <row r="369" spans="4:4" x14ac:dyDescent="0.25">
      <c r="D369" t="s">
        <v>463</v>
      </c>
    </row>
    <row r="370" spans="4:4" x14ac:dyDescent="0.25">
      <c r="D370" t="s">
        <v>464</v>
      </c>
    </row>
    <row r="371" spans="4:4" x14ac:dyDescent="0.25">
      <c r="D371" t="s">
        <v>465</v>
      </c>
    </row>
    <row r="372" spans="4:4" x14ac:dyDescent="0.25">
      <c r="D372" t="s">
        <v>466</v>
      </c>
    </row>
    <row r="373" spans="4:4" x14ac:dyDescent="0.25">
      <c r="D373" t="s">
        <v>467</v>
      </c>
    </row>
    <row r="374" spans="4:4" x14ac:dyDescent="0.25">
      <c r="D374" t="s">
        <v>468</v>
      </c>
    </row>
    <row r="375" spans="4:4" x14ac:dyDescent="0.25">
      <c r="D375" t="s">
        <v>469</v>
      </c>
    </row>
    <row r="376" spans="4:4" x14ac:dyDescent="0.25">
      <c r="D376" t="s">
        <v>470</v>
      </c>
    </row>
    <row r="377" spans="4:4" x14ac:dyDescent="0.25">
      <c r="D377" t="s">
        <v>471</v>
      </c>
    </row>
    <row r="378" spans="4:4" x14ac:dyDescent="0.25">
      <c r="D378" t="s">
        <v>472</v>
      </c>
    </row>
    <row r="379" spans="4:4" x14ac:dyDescent="0.25">
      <c r="D379" t="s">
        <v>473</v>
      </c>
    </row>
    <row r="380" spans="4:4" x14ac:dyDescent="0.25">
      <c r="D380" t="s">
        <v>474</v>
      </c>
    </row>
    <row r="381" spans="4:4" x14ac:dyDescent="0.25">
      <c r="D381" t="s">
        <v>475</v>
      </c>
    </row>
    <row r="382" spans="4:4" x14ac:dyDescent="0.25">
      <c r="D382" t="s">
        <v>476</v>
      </c>
    </row>
    <row r="383" spans="4:4" x14ac:dyDescent="0.25">
      <c r="D383" t="s">
        <v>477</v>
      </c>
    </row>
    <row r="384" spans="4:4" x14ac:dyDescent="0.25">
      <c r="D384" t="s">
        <v>478</v>
      </c>
    </row>
    <row r="385" spans="4:4" x14ac:dyDescent="0.25">
      <c r="D385" t="s">
        <v>479</v>
      </c>
    </row>
    <row r="386" spans="4:4" x14ac:dyDescent="0.25">
      <c r="D386" t="s">
        <v>480</v>
      </c>
    </row>
    <row r="387" spans="4:4" x14ac:dyDescent="0.25">
      <c r="D387" t="s">
        <v>481</v>
      </c>
    </row>
    <row r="388" spans="4:4" x14ac:dyDescent="0.25">
      <c r="D388" t="s">
        <v>482</v>
      </c>
    </row>
    <row r="389" spans="4:4" x14ac:dyDescent="0.25">
      <c r="D389" t="s">
        <v>483</v>
      </c>
    </row>
    <row r="390" spans="4:4" x14ac:dyDescent="0.25">
      <c r="D390" t="s">
        <v>484</v>
      </c>
    </row>
    <row r="391" spans="4:4" x14ac:dyDescent="0.25">
      <c r="D391" t="s">
        <v>485</v>
      </c>
    </row>
    <row r="392" spans="4:4" x14ac:dyDescent="0.25">
      <c r="D392" t="s">
        <v>486</v>
      </c>
    </row>
    <row r="393" spans="4:4" x14ac:dyDescent="0.25">
      <c r="D393" t="s">
        <v>487</v>
      </c>
    </row>
    <row r="394" spans="4:4" x14ac:dyDescent="0.25">
      <c r="D394" t="s">
        <v>488</v>
      </c>
    </row>
    <row r="395" spans="4:4" x14ac:dyDescent="0.25">
      <c r="D395" t="s">
        <v>489</v>
      </c>
    </row>
    <row r="396" spans="4:4" x14ac:dyDescent="0.25">
      <c r="D396" t="s">
        <v>490</v>
      </c>
    </row>
    <row r="397" spans="4:4" x14ac:dyDescent="0.25">
      <c r="D397" t="s">
        <v>491</v>
      </c>
    </row>
    <row r="398" spans="4:4" x14ac:dyDescent="0.25">
      <c r="D398" t="s">
        <v>492</v>
      </c>
    </row>
    <row r="399" spans="4:4" x14ac:dyDescent="0.25">
      <c r="D399" t="s">
        <v>493</v>
      </c>
    </row>
    <row r="400" spans="4:4" x14ac:dyDescent="0.25">
      <c r="D400" t="s">
        <v>494</v>
      </c>
    </row>
    <row r="401" spans="4:4" x14ac:dyDescent="0.25">
      <c r="D401" t="s">
        <v>495</v>
      </c>
    </row>
    <row r="402" spans="4:4" x14ac:dyDescent="0.25">
      <c r="D402" t="s">
        <v>496</v>
      </c>
    </row>
    <row r="403" spans="4:4" x14ac:dyDescent="0.25">
      <c r="D403" t="s">
        <v>497</v>
      </c>
    </row>
    <row r="404" spans="4:4" x14ac:dyDescent="0.25">
      <c r="D404" t="s">
        <v>498</v>
      </c>
    </row>
    <row r="405" spans="4:4" x14ac:dyDescent="0.25">
      <c r="D405" t="s">
        <v>499</v>
      </c>
    </row>
    <row r="406" spans="4:4" x14ac:dyDescent="0.25">
      <c r="D406" t="s">
        <v>500</v>
      </c>
    </row>
    <row r="407" spans="4:4" x14ac:dyDescent="0.25">
      <c r="D407" t="s">
        <v>501</v>
      </c>
    </row>
    <row r="408" spans="4:4" x14ac:dyDescent="0.25">
      <c r="D408" t="s">
        <v>502</v>
      </c>
    </row>
    <row r="409" spans="4:4" x14ac:dyDescent="0.25">
      <c r="D409" t="s">
        <v>503</v>
      </c>
    </row>
    <row r="410" spans="4:4" x14ac:dyDescent="0.25">
      <c r="D410" t="s">
        <v>504</v>
      </c>
    </row>
    <row r="411" spans="4:4" x14ac:dyDescent="0.25">
      <c r="D411" t="s">
        <v>505</v>
      </c>
    </row>
    <row r="412" spans="4:4" x14ac:dyDescent="0.25">
      <c r="D412" t="s">
        <v>506</v>
      </c>
    </row>
    <row r="413" spans="4:4" x14ac:dyDescent="0.25">
      <c r="D413" t="s">
        <v>507</v>
      </c>
    </row>
    <row r="414" spans="4:4" x14ac:dyDescent="0.25">
      <c r="D414" t="s">
        <v>508</v>
      </c>
    </row>
    <row r="415" spans="4:4" x14ac:dyDescent="0.25">
      <c r="D415" t="s">
        <v>509</v>
      </c>
    </row>
    <row r="416" spans="4:4" x14ac:dyDescent="0.25">
      <c r="D416" t="s">
        <v>510</v>
      </c>
    </row>
    <row r="417" spans="4:4" x14ac:dyDescent="0.25">
      <c r="D417" t="s">
        <v>511</v>
      </c>
    </row>
    <row r="418" spans="4:4" x14ac:dyDescent="0.25">
      <c r="D418" t="s">
        <v>512</v>
      </c>
    </row>
    <row r="419" spans="4:4" x14ac:dyDescent="0.25">
      <c r="D419" t="s">
        <v>513</v>
      </c>
    </row>
    <row r="420" spans="4:4" x14ac:dyDescent="0.25">
      <c r="D420" t="s">
        <v>514</v>
      </c>
    </row>
    <row r="421" spans="4:4" x14ac:dyDescent="0.25">
      <c r="D421" t="s">
        <v>515</v>
      </c>
    </row>
    <row r="422" spans="4:4" x14ac:dyDescent="0.25">
      <c r="D422" t="s">
        <v>516</v>
      </c>
    </row>
    <row r="423" spans="4:4" x14ac:dyDescent="0.25">
      <c r="D423" t="s">
        <v>517</v>
      </c>
    </row>
    <row r="424" spans="4:4" x14ac:dyDescent="0.25">
      <c r="D424" t="s">
        <v>518</v>
      </c>
    </row>
    <row r="425" spans="4:4" x14ac:dyDescent="0.25">
      <c r="D425" t="s">
        <v>519</v>
      </c>
    </row>
    <row r="426" spans="4:4" x14ac:dyDescent="0.25">
      <c r="D426" t="s">
        <v>520</v>
      </c>
    </row>
    <row r="427" spans="4:4" x14ac:dyDescent="0.25">
      <c r="D427" t="s">
        <v>521</v>
      </c>
    </row>
    <row r="428" spans="4:4" x14ac:dyDescent="0.25">
      <c r="D428" t="s">
        <v>522</v>
      </c>
    </row>
    <row r="429" spans="4:4" x14ac:dyDescent="0.25">
      <c r="D429" t="s">
        <v>523</v>
      </c>
    </row>
    <row r="430" spans="4:4" x14ac:dyDescent="0.25">
      <c r="D430" t="s">
        <v>524</v>
      </c>
    </row>
    <row r="431" spans="4:4" x14ac:dyDescent="0.25">
      <c r="D431" t="s">
        <v>525</v>
      </c>
    </row>
    <row r="432" spans="4:4" x14ac:dyDescent="0.25">
      <c r="D432" t="s">
        <v>526</v>
      </c>
    </row>
    <row r="433" spans="4:4" x14ac:dyDescent="0.25">
      <c r="D433" t="s">
        <v>527</v>
      </c>
    </row>
    <row r="434" spans="4:4" x14ac:dyDescent="0.25">
      <c r="D434" t="s">
        <v>528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1"/>
  <sheetViews>
    <sheetView workbookViewId="0">
      <selection activeCell="H1" sqref="H1:I3"/>
    </sheetView>
  </sheetViews>
  <sheetFormatPr defaultRowHeight="15" x14ac:dyDescent="0.25"/>
  <cols>
    <col min="1" max="1" width="16" customWidth="1"/>
    <col min="2" max="2" width="38.140625" bestFit="1" customWidth="1"/>
    <col min="3" max="3" width="27.85546875" customWidth="1"/>
    <col min="4" max="4" width="18" customWidth="1"/>
    <col min="5" max="5" width="18.140625" customWidth="1"/>
    <col min="6" max="6" width="15.140625" customWidth="1"/>
    <col min="7" max="7" width="20.140625" bestFit="1" customWidth="1"/>
    <col min="8" max="8" width="18.140625" customWidth="1"/>
    <col min="9" max="9" width="35.85546875" customWidth="1"/>
  </cols>
  <sheetData>
    <row r="1" spans="1:9" ht="15.75" thickBot="1" x14ac:dyDescent="0.3">
      <c r="A1" s="17" t="s">
        <v>545</v>
      </c>
      <c r="B1" s="17" t="s">
        <v>546</v>
      </c>
      <c r="C1" s="17" t="s">
        <v>547</v>
      </c>
      <c r="D1" s="17" t="s">
        <v>548</v>
      </c>
      <c r="E1" s="17" t="s">
        <v>549</v>
      </c>
      <c r="F1" s="17" t="s">
        <v>550</v>
      </c>
      <c r="G1" s="17" t="s">
        <v>551</v>
      </c>
      <c r="H1" s="17" t="s">
        <v>778</v>
      </c>
      <c r="I1" s="17" t="s">
        <v>780</v>
      </c>
    </row>
    <row r="2" spans="1:9" ht="33.75" customHeight="1" thickTop="1" x14ac:dyDescent="0.25">
      <c r="A2" s="18" t="s">
        <v>552</v>
      </c>
      <c r="B2" s="19" t="s">
        <v>553</v>
      </c>
      <c r="C2" s="18" t="s">
        <v>554</v>
      </c>
      <c r="D2" s="19" t="s">
        <v>555</v>
      </c>
      <c r="E2" s="19" t="s">
        <v>556</v>
      </c>
      <c r="F2" s="20" t="s">
        <v>557</v>
      </c>
      <c r="G2" s="18" t="s">
        <v>558</v>
      </c>
      <c r="H2" s="18" t="s">
        <v>779</v>
      </c>
      <c r="I2" s="18" t="s">
        <v>781</v>
      </c>
    </row>
    <row r="3" spans="1:9" x14ac:dyDescent="0.25">
      <c r="A3" s="21" t="s">
        <v>559</v>
      </c>
      <c r="B3" s="21" t="s">
        <v>534</v>
      </c>
      <c r="C3" s="21" t="s">
        <v>560</v>
      </c>
      <c r="D3" s="21" t="s">
        <v>555</v>
      </c>
      <c r="E3" s="21" t="s">
        <v>561</v>
      </c>
      <c r="F3" s="21" t="s">
        <v>557</v>
      </c>
      <c r="G3" s="21" t="s">
        <v>562</v>
      </c>
      <c r="H3" s="21">
        <v>30007</v>
      </c>
      <c r="I3" s="21" t="str">
        <f>H3&amp;"-"&amp;1</f>
        <v>30007-1</v>
      </c>
    </row>
    <row r="4" spans="1:9" x14ac:dyDescent="0.25">
      <c r="B4" t="s">
        <v>563</v>
      </c>
      <c r="D4" s="22"/>
      <c r="E4" s="22"/>
      <c r="F4" s="22"/>
    </row>
    <row r="5" spans="1:9" x14ac:dyDescent="0.25">
      <c r="D5" s="22"/>
      <c r="E5" s="22"/>
      <c r="F5" s="22"/>
    </row>
    <row r="6" spans="1:9" x14ac:dyDescent="0.25">
      <c r="D6" s="22"/>
      <c r="E6" s="22"/>
      <c r="F6" s="22"/>
    </row>
    <row r="7" spans="1:9" x14ac:dyDescent="0.25">
      <c r="D7" s="22"/>
      <c r="E7" s="22"/>
      <c r="F7" s="22"/>
    </row>
    <row r="8" spans="1:9" x14ac:dyDescent="0.25">
      <c r="D8" s="22"/>
      <c r="E8" s="22"/>
      <c r="F8" s="22"/>
    </row>
    <row r="9" spans="1:9" x14ac:dyDescent="0.25">
      <c r="D9" s="22"/>
      <c r="E9" s="22"/>
      <c r="F9" s="22"/>
    </row>
    <row r="10" spans="1:9" x14ac:dyDescent="0.25">
      <c r="D10" s="22"/>
      <c r="E10" s="22"/>
      <c r="F10" s="22"/>
    </row>
    <row r="11" spans="1:9" x14ac:dyDescent="0.25">
      <c r="D11" s="22"/>
      <c r="E11" s="22"/>
      <c r="F11" s="22"/>
    </row>
    <row r="12" spans="1:9" x14ac:dyDescent="0.25">
      <c r="D12" s="22"/>
      <c r="E12" s="22"/>
      <c r="F12" s="22"/>
    </row>
    <row r="13" spans="1:9" x14ac:dyDescent="0.25">
      <c r="D13" s="22"/>
      <c r="E13" s="22"/>
      <c r="F13" s="22"/>
    </row>
    <row r="14" spans="1:9" x14ac:dyDescent="0.25">
      <c r="D14" s="22"/>
      <c r="E14" s="22"/>
      <c r="F14" s="22"/>
    </row>
    <row r="15" spans="1:9" x14ac:dyDescent="0.25">
      <c r="D15" s="22"/>
      <c r="E15" s="22"/>
      <c r="F15" s="22"/>
    </row>
    <row r="16" spans="1:9" x14ac:dyDescent="0.25">
      <c r="D16" s="22"/>
      <c r="E16" s="22"/>
      <c r="F16" s="22"/>
    </row>
    <row r="17" spans="4:6" x14ac:dyDescent="0.25">
      <c r="D17" s="22"/>
      <c r="E17" s="22"/>
      <c r="F17" s="22"/>
    </row>
    <row r="18" spans="4:6" x14ac:dyDescent="0.25">
      <c r="D18" s="22"/>
      <c r="E18" s="22"/>
      <c r="F18" s="22"/>
    </row>
    <row r="19" spans="4:6" x14ac:dyDescent="0.25">
      <c r="D19" s="22"/>
      <c r="E19" s="22"/>
      <c r="F19" s="22"/>
    </row>
    <row r="20" spans="4:6" x14ac:dyDescent="0.25">
      <c r="D20" s="22"/>
      <c r="E20" s="22"/>
      <c r="F20" s="22"/>
    </row>
    <row r="21" spans="4:6" x14ac:dyDescent="0.25">
      <c r="D21" s="22"/>
      <c r="E21" s="22"/>
      <c r="F21" s="22"/>
    </row>
    <row r="22" spans="4:6" x14ac:dyDescent="0.25">
      <c r="D22" s="22"/>
      <c r="E22" s="22"/>
      <c r="F22" s="22"/>
    </row>
    <row r="23" spans="4:6" x14ac:dyDescent="0.25">
      <c r="D23" s="22"/>
      <c r="E23" s="22"/>
      <c r="F23" s="22"/>
    </row>
    <row r="24" spans="4:6" x14ac:dyDescent="0.25">
      <c r="D24" s="22"/>
      <c r="E24" s="22"/>
      <c r="F24" s="22"/>
    </row>
    <row r="25" spans="4:6" x14ac:dyDescent="0.25">
      <c r="D25" s="22"/>
      <c r="E25" s="22"/>
      <c r="F25" s="22"/>
    </row>
    <row r="26" spans="4:6" x14ac:dyDescent="0.25">
      <c r="D26" s="22"/>
      <c r="E26" s="22"/>
      <c r="F26" s="22"/>
    </row>
    <row r="27" spans="4:6" x14ac:dyDescent="0.25">
      <c r="D27" s="22"/>
      <c r="E27" s="22"/>
      <c r="F27" s="22"/>
    </row>
    <row r="28" spans="4:6" x14ac:dyDescent="0.25">
      <c r="D28" s="22"/>
      <c r="E28" s="22"/>
      <c r="F28" s="22"/>
    </row>
    <row r="29" spans="4:6" x14ac:dyDescent="0.25">
      <c r="D29" s="22"/>
      <c r="E29" s="22"/>
      <c r="F29" s="22"/>
    </row>
    <row r="30" spans="4:6" x14ac:dyDescent="0.25">
      <c r="D30" s="22"/>
      <c r="E30" s="22"/>
      <c r="F30" s="22"/>
    </row>
    <row r="31" spans="4:6" x14ac:dyDescent="0.25">
      <c r="D31" s="22"/>
      <c r="E31" s="22"/>
      <c r="F31" s="22"/>
    </row>
    <row r="32" spans="4:6" x14ac:dyDescent="0.25">
      <c r="D32" s="22"/>
      <c r="E32" s="22"/>
      <c r="F32" s="22"/>
    </row>
    <row r="33" spans="4:6" x14ac:dyDescent="0.25">
      <c r="D33" s="22"/>
      <c r="E33" s="22"/>
      <c r="F33" s="22"/>
    </row>
    <row r="34" spans="4:6" x14ac:dyDescent="0.25">
      <c r="D34" s="22"/>
      <c r="E34" s="22"/>
      <c r="F34" s="22"/>
    </row>
    <row r="35" spans="4:6" x14ac:dyDescent="0.25">
      <c r="D35" s="22"/>
      <c r="E35" s="22"/>
      <c r="F35" s="22"/>
    </row>
    <row r="36" spans="4:6" x14ac:dyDescent="0.25">
      <c r="D36" s="22"/>
      <c r="E36" s="22"/>
      <c r="F36" s="22"/>
    </row>
    <row r="37" spans="4:6" x14ac:dyDescent="0.25">
      <c r="D37" s="22"/>
      <c r="E37" s="22"/>
      <c r="F37" s="22"/>
    </row>
    <row r="38" spans="4:6" x14ac:dyDescent="0.25">
      <c r="D38" s="22"/>
      <c r="E38" s="22"/>
      <c r="F38" s="22"/>
    </row>
    <row r="39" spans="4:6" x14ac:dyDescent="0.25">
      <c r="D39" s="22"/>
      <c r="E39" s="22"/>
      <c r="F39" s="22"/>
    </row>
    <row r="40" spans="4:6" x14ac:dyDescent="0.25">
      <c r="D40" s="22"/>
      <c r="E40" s="22"/>
      <c r="F40" s="22"/>
    </row>
    <row r="41" spans="4:6" x14ac:dyDescent="0.25">
      <c r="D41" s="22"/>
      <c r="E41" s="22"/>
      <c r="F41" s="22"/>
    </row>
    <row r="42" spans="4:6" x14ac:dyDescent="0.25">
      <c r="D42" s="22"/>
      <c r="E42" s="22"/>
      <c r="F42" s="22"/>
    </row>
    <row r="43" spans="4:6" x14ac:dyDescent="0.25">
      <c r="D43" s="22"/>
      <c r="E43" s="22"/>
      <c r="F43" s="22"/>
    </row>
    <row r="44" spans="4:6" x14ac:dyDescent="0.25">
      <c r="D44" s="22"/>
      <c r="E44" s="22"/>
      <c r="F44" s="22"/>
    </row>
    <row r="45" spans="4:6" x14ac:dyDescent="0.25">
      <c r="D45" s="22"/>
      <c r="E45" s="22"/>
      <c r="F45" s="22"/>
    </row>
    <row r="46" spans="4:6" x14ac:dyDescent="0.25">
      <c r="D46" s="22"/>
      <c r="E46" s="22"/>
      <c r="F46" s="22"/>
    </row>
    <row r="47" spans="4:6" x14ac:dyDescent="0.25">
      <c r="D47" s="22"/>
      <c r="E47" s="22"/>
      <c r="F47" s="22"/>
    </row>
    <row r="48" spans="4:6" x14ac:dyDescent="0.25">
      <c r="D48" s="22"/>
      <c r="E48" s="22"/>
      <c r="F48" s="22"/>
    </row>
    <row r="49" spans="4:6" x14ac:dyDescent="0.25">
      <c r="D49" s="22"/>
      <c r="E49" s="22"/>
      <c r="F49" s="22"/>
    </row>
    <row r="50" spans="4:6" x14ac:dyDescent="0.25">
      <c r="D50" s="22"/>
      <c r="E50" s="22"/>
      <c r="F50" s="22"/>
    </row>
    <row r="51" spans="4:6" x14ac:dyDescent="0.25">
      <c r="D51" s="22"/>
      <c r="E51" s="22"/>
      <c r="F51" s="22"/>
    </row>
    <row r="52" spans="4:6" x14ac:dyDescent="0.25">
      <c r="D52" s="22"/>
      <c r="E52" s="22"/>
      <c r="F52" s="22"/>
    </row>
    <row r="53" spans="4:6" x14ac:dyDescent="0.25">
      <c r="D53" s="22"/>
      <c r="E53" s="22"/>
      <c r="F53" s="22"/>
    </row>
    <row r="54" spans="4:6" x14ac:dyDescent="0.25">
      <c r="D54" s="22"/>
      <c r="E54" s="22"/>
      <c r="F54" s="22"/>
    </row>
    <row r="55" spans="4:6" x14ac:dyDescent="0.25">
      <c r="D55" s="22"/>
      <c r="E55" s="22"/>
      <c r="F55" s="22"/>
    </row>
    <row r="56" spans="4:6" x14ac:dyDescent="0.25">
      <c r="D56" s="22"/>
      <c r="E56" s="22"/>
      <c r="F56" s="22"/>
    </row>
    <row r="57" spans="4:6" x14ac:dyDescent="0.25">
      <c r="D57" s="22"/>
      <c r="E57" s="22"/>
      <c r="F57" s="22"/>
    </row>
    <row r="58" spans="4:6" x14ac:dyDescent="0.25">
      <c r="D58" s="22"/>
      <c r="E58" s="22"/>
      <c r="F58" s="22"/>
    </row>
    <row r="59" spans="4:6" x14ac:dyDescent="0.25">
      <c r="D59" s="22"/>
      <c r="E59" s="22"/>
      <c r="F59" s="22"/>
    </row>
    <row r="60" spans="4:6" x14ac:dyDescent="0.25">
      <c r="D60" s="22"/>
      <c r="E60" s="22"/>
      <c r="F60" s="22"/>
    </row>
    <row r="61" spans="4:6" x14ac:dyDescent="0.25">
      <c r="D61" s="22"/>
      <c r="E61" s="22"/>
      <c r="F61" s="22"/>
    </row>
    <row r="62" spans="4:6" x14ac:dyDescent="0.25">
      <c r="D62" s="22"/>
      <c r="E62" s="22"/>
      <c r="F62" s="22"/>
    </row>
    <row r="63" spans="4:6" x14ac:dyDescent="0.25">
      <c r="D63" s="22"/>
      <c r="E63" s="22"/>
      <c r="F63" s="22"/>
    </row>
    <row r="64" spans="4:6" x14ac:dyDescent="0.25">
      <c r="D64" s="22"/>
      <c r="E64" s="22"/>
      <c r="F64" s="22"/>
    </row>
    <row r="65" spans="4:6" x14ac:dyDescent="0.25">
      <c r="D65" s="22"/>
      <c r="E65" s="22"/>
      <c r="F65" s="22"/>
    </row>
    <row r="66" spans="4:6" x14ac:dyDescent="0.25">
      <c r="D66" s="22"/>
      <c r="E66" s="22"/>
      <c r="F66" s="22"/>
    </row>
    <row r="67" spans="4:6" x14ac:dyDescent="0.25">
      <c r="D67" s="22"/>
      <c r="E67" s="22"/>
      <c r="F67" s="22"/>
    </row>
    <row r="68" spans="4:6" x14ac:dyDescent="0.25">
      <c r="D68" s="22"/>
      <c r="E68" s="22"/>
      <c r="F68" s="22"/>
    </row>
    <row r="69" spans="4:6" x14ac:dyDescent="0.25">
      <c r="D69" s="22"/>
      <c r="E69" s="22"/>
      <c r="F69" s="22"/>
    </row>
    <row r="70" spans="4:6" x14ac:dyDescent="0.25">
      <c r="D70" s="22"/>
      <c r="E70" s="22"/>
      <c r="F70" s="22"/>
    </row>
    <row r="71" spans="4:6" x14ac:dyDescent="0.25">
      <c r="D71" s="22"/>
      <c r="E71" s="22"/>
      <c r="F71" s="22"/>
    </row>
    <row r="72" spans="4:6" x14ac:dyDescent="0.25">
      <c r="D72" s="22"/>
      <c r="E72" s="22"/>
      <c r="F72" s="22"/>
    </row>
    <row r="73" spans="4:6" x14ac:dyDescent="0.25">
      <c r="D73" s="22"/>
      <c r="E73" s="22"/>
      <c r="F73" s="22"/>
    </row>
    <row r="74" spans="4:6" x14ac:dyDescent="0.25">
      <c r="D74" s="22"/>
      <c r="E74" s="22"/>
      <c r="F74" s="22"/>
    </row>
    <row r="75" spans="4:6" x14ac:dyDescent="0.25">
      <c r="D75" s="22"/>
      <c r="E75" s="22"/>
      <c r="F75" s="22"/>
    </row>
    <row r="76" spans="4:6" x14ac:dyDescent="0.25">
      <c r="D76" s="22"/>
      <c r="E76" s="22"/>
      <c r="F76" s="22"/>
    </row>
    <row r="77" spans="4:6" x14ac:dyDescent="0.25">
      <c r="D77" s="22"/>
      <c r="E77" s="22"/>
      <c r="F77" s="22"/>
    </row>
    <row r="78" spans="4:6" x14ac:dyDescent="0.25">
      <c r="D78" s="22"/>
      <c r="E78" s="22"/>
      <c r="F78" s="22"/>
    </row>
    <row r="79" spans="4:6" x14ac:dyDescent="0.25">
      <c r="D79" s="22"/>
      <c r="E79" s="22"/>
      <c r="F79" s="22"/>
    </row>
    <row r="80" spans="4:6" x14ac:dyDescent="0.25">
      <c r="D80" s="22"/>
      <c r="E80" s="22"/>
      <c r="F80" s="22"/>
    </row>
    <row r="81" spans="4:6" x14ac:dyDescent="0.25">
      <c r="D81" s="22"/>
      <c r="E81" s="22"/>
      <c r="F81" s="22"/>
    </row>
    <row r="82" spans="4:6" x14ac:dyDescent="0.25">
      <c r="D82" s="22"/>
      <c r="E82" s="22"/>
      <c r="F82" s="22"/>
    </row>
    <row r="83" spans="4:6" x14ac:dyDescent="0.25">
      <c r="D83" s="22"/>
      <c r="E83" s="22"/>
      <c r="F83" s="22"/>
    </row>
    <row r="84" spans="4:6" x14ac:dyDescent="0.25">
      <c r="D84" s="22"/>
      <c r="E84" s="22"/>
      <c r="F84" s="22"/>
    </row>
    <row r="85" spans="4:6" x14ac:dyDescent="0.25">
      <c r="D85" s="22"/>
      <c r="E85" s="22"/>
      <c r="F85" s="22"/>
    </row>
    <row r="86" spans="4:6" x14ac:dyDescent="0.25">
      <c r="D86" s="22"/>
      <c r="E86" s="22"/>
      <c r="F86" s="22"/>
    </row>
    <row r="87" spans="4:6" x14ac:dyDescent="0.25">
      <c r="D87" s="22"/>
      <c r="E87" s="22"/>
      <c r="F87" s="22"/>
    </row>
    <row r="88" spans="4:6" x14ac:dyDescent="0.25">
      <c r="D88" s="22"/>
      <c r="E88" s="22"/>
      <c r="F88" s="22"/>
    </row>
    <row r="89" spans="4:6" x14ac:dyDescent="0.25">
      <c r="D89" s="22"/>
      <c r="E89" s="22"/>
      <c r="F89" s="22"/>
    </row>
    <row r="90" spans="4:6" x14ac:dyDescent="0.25">
      <c r="D90" s="22"/>
      <c r="E90" s="22"/>
      <c r="F90" s="22"/>
    </row>
    <row r="91" spans="4:6" x14ac:dyDescent="0.25">
      <c r="D91" s="22"/>
      <c r="E91" s="22"/>
      <c r="F91" s="22"/>
    </row>
    <row r="92" spans="4:6" x14ac:dyDescent="0.25">
      <c r="D92" s="22"/>
      <c r="E92" s="22"/>
      <c r="F92" s="22"/>
    </row>
    <row r="93" spans="4:6" x14ac:dyDescent="0.25">
      <c r="D93" s="22"/>
      <c r="E93" s="22"/>
      <c r="F93" s="22"/>
    </row>
    <row r="94" spans="4:6" x14ac:dyDescent="0.25">
      <c r="D94" s="22"/>
      <c r="E94" s="22"/>
      <c r="F94" s="22"/>
    </row>
    <row r="95" spans="4:6" x14ac:dyDescent="0.25">
      <c r="D95" s="22"/>
      <c r="E95" s="22"/>
      <c r="F95" s="22"/>
    </row>
    <row r="96" spans="4:6" x14ac:dyDescent="0.25">
      <c r="D96" s="22"/>
      <c r="E96" s="22"/>
      <c r="F96" s="22"/>
    </row>
    <row r="97" spans="4:6" x14ac:dyDescent="0.25">
      <c r="D97" s="22"/>
      <c r="E97" s="22"/>
      <c r="F97" s="22"/>
    </row>
    <row r="98" spans="4:6" x14ac:dyDescent="0.25">
      <c r="D98" s="22"/>
      <c r="E98" s="22"/>
      <c r="F98" s="22"/>
    </row>
    <row r="99" spans="4:6" x14ac:dyDescent="0.25">
      <c r="D99" s="22"/>
      <c r="E99" s="22"/>
      <c r="F99" s="22"/>
    </row>
    <row r="100" spans="4:6" x14ac:dyDescent="0.25">
      <c r="D100" s="22"/>
      <c r="E100" s="22"/>
      <c r="F100" s="22"/>
    </row>
    <row r="101" spans="4:6" x14ac:dyDescent="0.25">
      <c r="D101" s="22"/>
      <c r="E101" s="22"/>
      <c r="F101" s="22"/>
    </row>
    <row r="102" spans="4:6" x14ac:dyDescent="0.25">
      <c r="D102" s="22"/>
      <c r="E102" s="22"/>
      <c r="F102" s="22"/>
    </row>
    <row r="103" spans="4:6" x14ac:dyDescent="0.25">
      <c r="D103" s="22"/>
      <c r="E103" s="22"/>
      <c r="F103" s="22"/>
    </row>
    <row r="104" spans="4:6" x14ac:dyDescent="0.25">
      <c r="D104" s="22"/>
      <c r="E104" s="22"/>
      <c r="F104" s="22"/>
    </row>
    <row r="105" spans="4:6" x14ac:dyDescent="0.25">
      <c r="D105" s="22"/>
      <c r="E105" s="22"/>
      <c r="F105" s="22"/>
    </row>
    <row r="106" spans="4:6" x14ac:dyDescent="0.25">
      <c r="D106" s="22"/>
      <c r="E106" s="22"/>
      <c r="F106" s="22"/>
    </row>
    <row r="107" spans="4:6" x14ac:dyDescent="0.25">
      <c r="D107" s="22"/>
      <c r="E107" s="22"/>
      <c r="F107" s="22"/>
    </row>
    <row r="108" spans="4:6" x14ac:dyDescent="0.25">
      <c r="D108" s="22"/>
      <c r="E108" s="22"/>
      <c r="F108" s="22"/>
    </row>
    <row r="109" spans="4:6" x14ac:dyDescent="0.25">
      <c r="D109" s="22"/>
      <c r="E109" s="22"/>
      <c r="F109" s="22"/>
    </row>
    <row r="110" spans="4:6" x14ac:dyDescent="0.25">
      <c r="D110" s="22"/>
      <c r="E110" s="22"/>
      <c r="F110" s="22"/>
    </row>
    <row r="111" spans="4:6" x14ac:dyDescent="0.25">
      <c r="D111" s="22"/>
      <c r="E111" s="22"/>
      <c r="F111" s="22"/>
    </row>
    <row r="112" spans="4:6" x14ac:dyDescent="0.25">
      <c r="D112" s="22"/>
      <c r="E112" s="22"/>
      <c r="F112" s="22"/>
    </row>
    <row r="113" spans="4:6" x14ac:dyDescent="0.25">
      <c r="D113" s="22"/>
      <c r="E113" s="22"/>
      <c r="F113" s="22"/>
    </row>
    <row r="114" spans="4:6" x14ac:dyDescent="0.25">
      <c r="D114" s="22"/>
      <c r="E114" s="22"/>
      <c r="F114" s="22"/>
    </row>
    <row r="115" spans="4:6" x14ac:dyDescent="0.25">
      <c r="D115" s="22"/>
      <c r="E115" s="22"/>
      <c r="F115" s="22"/>
    </row>
    <row r="116" spans="4:6" x14ac:dyDescent="0.25">
      <c r="D116" s="22"/>
      <c r="E116" s="22"/>
      <c r="F116" s="22"/>
    </row>
    <row r="117" spans="4:6" x14ac:dyDescent="0.25">
      <c r="D117" s="22"/>
      <c r="E117" s="22"/>
      <c r="F117" s="22"/>
    </row>
    <row r="118" spans="4:6" x14ac:dyDescent="0.25">
      <c r="D118" s="22"/>
      <c r="E118" s="22"/>
      <c r="F118" s="22"/>
    </row>
    <row r="119" spans="4:6" x14ac:dyDescent="0.25">
      <c r="D119" s="22"/>
      <c r="E119" s="22"/>
      <c r="F119" s="22"/>
    </row>
    <row r="120" spans="4:6" x14ac:dyDescent="0.25">
      <c r="D120" s="22"/>
      <c r="E120" s="22"/>
      <c r="F120" s="22"/>
    </row>
    <row r="121" spans="4:6" x14ac:dyDescent="0.25">
      <c r="D121" s="22"/>
      <c r="E121" s="22"/>
      <c r="F121" s="22"/>
    </row>
    <row r="122" spans="4:6" x14ac:dyDescent="0.25">
      <c r="D122" s="22"/>
      <c r="E122" s="22"/>
      <c r="F122" s="22"/>
    </row>
    <row r="123" spans="4:6" x14ac:dyDescent="0.25">
      <c r="D123" s="22"/>
      <c r="E123" s="22"/>
      <c r="F123" s="22"/>
    </row>
    <row r="124" spans="4:6" x14ac:dyDescent="0.25">
      <c r="D124" s="22"/>
      <c r="E124" s="22"/>
      <c r="F124" s="22"/>
    </row>
    <row r="125" spans="4:6" x14ac:dyDescent="0.25">
      <c r="D125" s="22"/>
      <c r="E125" s="22"/>
      <c r="F125" s="22"/>
    </row>
    <row r="126" spans="4:6" x14ac:dyDescent="0.25">
      <c r="D126" s="22"/>
      <c r="E126" s="22"/>
      <c r="F126" s="22"/>
    </row>
    <row r="127" spans="4:6" x14ac:dyDescent="0.25">
      <c r="D127" s="22"/>
      <c r="E127" s="22"/>
      <c r="F127" s="22"/>
    </row>
    <row r="128" spans="4:6" x14ac:dyDescent="0.25">
      <c r="D128" s="22"/>
      <c r="E128" s="22"/>
      <c r="F128" s="22"/>
    </row>
    <row r="129" spans="4:6" x14ac:dyDescent="0.25">
      <c r="D129" s="22"/>
      <c r="E129" s="22"/>
      <c r="F129" s="22"/>
    </row>
    <row r="130" spans="4:6" x14ac:dyDescent="0.25">
      <c r="D130" s="22"/>
      <c r="E130" s="22"/>
      <c r="F130" s="22"/>
    </row>
    <row r="131" spans="4:6" x14ac:dyDescent="0.25">
      <c r="D131" s="22"/>
      <c r="E131" s="22"/>
      <c r="F131" s="22"/>
    </row>
    <row r="132" spans="4:6" x14ac:dyDescent="0.25">
      <c r="D132" s="22"/>
      <c r="E132" s="22"/>
      <c r="F132" s="22"/>
    </row>
    <row r="133" spans="4:6" x14ac:dyDescent="0.25">
      <c r="D133" s="22"/>
      <c r="E133" s="22"/>
      <c r="F133" s="22"/>
    </row>
    <row r="134" spans="4:6" x14ac:dyDescent="0.25">
      <c r="D134" s="22"/>
      <c r="E134" s="22"/>
      <c r="F134" s="22"/>
    </row>
    <row r="135" spans="4:6" x14ac:dyDescent="0.25">
      <c r="D135" s="22"/>
      <c r="E135" s="22"/>
      <c r="F135" s="22"/>
    </row>
    <row r="136" spans="4:6" x14ac:dyDescent="0.25">
      <c r="D136" s="22"/>
      <c r="E136" s="22"/>
      <c r="F136" s="22"/>
    </row>
    <row r="137" spans="4:6" x14ac:dyDescent="0.25">
      <c r="D137" s="22"/>
      <c r="E137" s="22"/>
      <c r="F137" s="22"/>
    </row>
    <row r="138" spans="4:6" x14ac:dyDescent="0.25">
      <c r="D138" s="22"/>
      <c r="E138" s="22"/>
      <c r="F138" s="22"/>
    </row>
    <row r="139" spans="4:6" x14ac:dyDescent="0.25">
      <c r="D139" s="22"/>
      <c r="E139" s="22"/>
      <c r="F139" s="22"/>
    </row>
    <row r="140" spans="4:6" x14ac:dyDescent="0.25">
      <c r="D140" s="22"/>
      <c r="E140" s="22"/>
      <c r="F140" s="22"/>
    </row>
    <row r="141" spans="4:6" x14ac:dyDescent="0.25">
      <c r="D141" s="22"/>
      <c r="E141" s="22"/>
      <c r="F141" s="22"/>
    </row>
    <row r="142" spans="4:6" x14ac:dyDescent="0.25">
      <c r="D142" s="22"/>
      <c r="E142" s="22"/>
      <c r="F142" s="22"/>
    </row>
    <row r="143" spans="4:6" x14ac:dyDescent="0.25">
      <c r="D143" s="22"/>
      <c r="E143" s="22"/>
      <c r="F143" s="22"/>
    </row>
    <row r="144" spans="4:6" x14ac:dyDescent="0.25">
      <c r="D144" s="22"/>
      <c r="E144" s="22"/>
      <c r="F144" s="22"/>
    </row>
    <row r="145" spans="4:6" x14ac:dyDescent="0.25">
      <c r="D145" s="22"/>
      <c r="E145" s="22"/>
      <c r="F145" s="22"/>
    </row>
    <row r="146" spans="4:6" x14ac:dyDescent="0.25">
      <c r="D146" s="22"/>
      <c r="E146" s="22"/>
      <c r="F146" s="22"/>
    </row>
    <row r="147" spans="4:6" x14ac:dyDescent="0.25">
      <c r="D147" s="22"/>
      <c r="E147" s="22"/>
      <c r="F147" s="22"/>
    </row>
    <row r="148" spans="4:6" x14ac:dyDescent="0.25">
      <c r="D148" s="22"/>
      <c r="E148" s="22"/>
      <c r="F148" s="22"/>
    </row>
    <row r="149" spans="4:6" x14ac:dyDescent="0.25">
      <c r="D149" s="22"/>
      <c r="E149" s="22"/>
      <c r="F149" s="22"/>
    </row>
    <row r="150" spans="4:6" x14ac:dyDescent="0.25">
      <c r="D150" s="22"/>
      <c r="E150" s="22"/>
      <c r="F150" s="22"/>
    </row>
    <row r="151" spans="4:6" x14ac:dyDescent="0.25">
      <c r="D151" s="22"/>
      <c r="E151" s="22"/>
      <c r="F151" s="22"/>
    </row>
    <row r="152" spans="4:6" x14ac:dyDescent="0.25">
      <c r="D152" s="22"/>
      <c r="E152" s="22"/>
      <c r="F152" s="22"/>
    </row>
    <row r="153" spans="4:6" x14ac:dyDescent="0.25">
      <c r="D153" s="22"/>
      <c r="E153" s="22"/>
      <c r="F153" s="22"/>
    </row>
    <row r="154" spans="4:6" x14ac:dyDescent="0.25">
      <c r="D154" s="22"/>
      <c r="E154" s="22"/>
      <c r="F154" s="22"/>
    </row>
    <row r="155" spans="4:6" x14ac:dyDescent="0.25">
      <c r="D155" s="22"/>
      <c r="E155" s="22"/>
      <c r="F155" s="22"/>
    </row>
    <row r="156" spans="4:6" x14ac:dyDescent="0.25">
      <c r="D156" s="22"/>
      <c r="E156" s="22"/>
      <c r="F156" s="22"/>
    </row>
    <row r="157" spans="4:6" x14ac:dyDescent="0.25">
      <c r="D157" s="22"/>
      <c r="E157" s="22"/>
      <c r="F157" s="22"/>
    </row>
    <row r="158" spans="4:6" x14ac:dyDescent="0.25">
      <c r="D158" s="22"/>
      <c r="E158" s="22"/>
      <c r="F158" s="22"/>
    </row>
    <row r="159" spans="4:6" x14ac:dyDescent="0.25">
      <c r="D159" s="22"/>
      <c r="E159" s="22"/>
      <c r="F159" s="22"/>
    </row>
    <row r="160" spans="4:6" x14ac:dyDescent="0.25">
      <c r="D160" s="22"/>
      <c r="E160" s="22"/>
      <c r="F160" s="22"/>
    </row>
    <row r="161" spans="4:6" x14ac:dyDescent="0.25">
      <c r="D161" s="22"/>
      <c r="E161" s="22"/>
      <c r="F161" s="22"/>
    </row>
    <row r="162" spans="4:6" x14ac:dyDescent="0.25">
      <c r="D162" s="22"/>
      <c r="E162" s="22"/>
      <c r="F162" s="22"/>
    </row>
    <row r="163" spans="4:6" x14ac:dyDescent="0.25">
      <c r="D163" s="22"/>
      <c r="E163" s="22"/>
      <c r="F163" s="22"/>
    </row>
    <row r="164" spans="4:6" x14ac:dyDescent="0.25">
      <c r="D164" s="22"/>
      <c r="E164" s="22"/>
      <c r="F164" s="22"/>
    </row>
    <row r="165" spans="4:6" x14ac:dyDescent="0.25">
      <c r="D165" s="22"/>
      <c r="E165" s="22"/>
      <c r="F165" s="22"/>
    </row>
    <row r="166" spans="4:6" x14ac:dyDescent="0.25">
      <c r="D166" s="22"/>
      <c r="E166" s="22"/>
      <c r="F166" s="22"/>
    </row>
    <row r="167" spans="4:6" x14ac:dyDescent="0.25">
      <c r="D167" s="22"/>
      <c r="E167" s="22"/>
      <c r="F167" s="22"/>
    </row>
    <row r="168" spans="4:6" x14ac:dyDescent="0.25">
      <c r="D168" s="22"/>
      <c r="E168" s="22"/>
      <c r="F168" s="22"/>
    </row>
    <row r="169" spans="4:6" x14ac:dyDescent="0.25">
      <c r="D169" s="22"/>
      <c r="E169" s="22"/>
      <c r="F169" s="22"/>
    </row>
    <row r="170" spans="4:6" x14ac:dyDescent="0.25">
      <c r="D170" s="22"/>
      <c r="E170" s="22"/>
      <c r="F170" s="22"/>
    </row>
    <row r="171" spans="4:6" x14ac:dyDescent="0.25">
      <c r="D171" s="22"/>
      <c r="E171" s="22"/>
      <c r="F171" s="22"/>
    </row>
    <row r="172" spans="4:6" x14ac:dyDescent="0.25">
      <c r="D172" s="22"/>
      <c r="E172" s="22"/>
      <c r="F172" s="22"/>
    </row>
    <row r="173" spans="4:6" x14ac:dyDescent="0.25">
      <c r="D173" s="22"/>
      <c r="E173" s="22"/>
      <c r="F173" s="22"/>
    </row>
    <row r="174" spans="4:6" x14ac:dyDescent="0.25">
      <c r="D174" s="22"/>
      <c r="E174" s="22"/>
      <c r="F174" s="22"/>
    </row>
    <row r="175" spans="4:6" x14ac:dyDescent="0.25">
      <c r="D175" s="22"/>
      <c r="E175" s="22"/>
      <c r="F175" s="22"/>
    </row>
    <row r="176" spans="4:6" x14ac:dyDescent="0.25">
      <c r="D176" s="22"/>
      <c r="E176" s="22"/>
      <c r="F176" s="22"/>
    </row>
    <row r="177" spans="4:6" x14ac:dyDescent="0.25">
      <c r="D177" s="22"/>
      <c r="E177" s="22"/>
      <c r="F177" s="22"/>
    </row>
    <row r="178" spans="4:6" x14ac:dyDescent="0.25">
      <c r="D178" s="22"/>
      <c r="E178" s="22"/>
      <c r="F178" s="22"/>
    </row>
    <row r="179" spans="4:6" x14ac:dyDescent="0.25">
      <c r="D179" s="22"/>
      <c r="E179" s="22"/>
      <c r="F179" s="22"/>
    </row>
    <row r="180" spans="4:6" x14ac:dyDescent="0.25">
      <c r="D180" s="22"/>
      <c r="E180" s="22"/>
      <c r="F180" s="22"/>
    </row>
    <row r="181" spans="4:6" x14ac:dyDescent="0.25">
      <c r="D181" s="22"/>
      <c r="E181" s="22"/>
      <c r="F181" s="22"/>
    </row>
    <row r="182" spans="4:6" x14ac:dyDescent="0.25">
      <c r="D182" s="22"/>
      <c r="E182" s="22"/>
      <c r="F182" s="22"/>
    </row>
    <row r="183" spans="4:6" x14ac:dyDescent="0.25">
      <c r="D183" s="22"/>
      <c r="E183" s="22"/>
      <c r="F183" s="22"/>
    </row>
    <row r="184" spans="4:6" x14ac:dyDescent="0.25">
      <c r="D184" s="22"/>
      <c r="E184" s="22"/>
      <c r="F184" s="22"/>
    </row>
    <row r="185" spans="4:6" x14ac:dyDescent="0.25">
      <c r="D185" s="22"/>
      <c r="E185" s="22"/>
      <c r="F185" s="22"/>
    </row>
    <row r="186" spans="4:6" x14ac:dyDescent="0.25">
      <c r="D186" s="22"/>
      <c r="E186" s="22"/>
      <c r="F186" s="22"/>
    </row>
    <row r="187" spans="4:6" x14ac:dyDescent="0.25">
      <c r="D187" s="22"/>
      <c r="E187" s="22"/>
      <c r="F187" s="22"/>
    </row>
    <row r="188" spans="4:6" x14ac:dyDescent="0.25">
      <c r="D188" s="22"/>
      <c r="E188" s="22"/>
      <c r="F188" s="22"/>
    </row>
    <row r="189" spans="4:6" x14ac:dyDescent="0.25">
      <c r="D189" s="22"/>
      <c r="E189" s="22"/>
      <c r="F189" s="22"/>
    </row>
    <row r="190" spans="4:6" x14ac:dyDescent="0.25">
      <c r="D190" s="22"/>
      <c r="E190" s="22"/>
      <c r="F190" s="22"/>
    </row>
    <row r="191" spans="4:6" x14ac:dyDescent="0.25">
      <c r="D191" s="22"/>
      <c r="E191" s="22"/>
      <c r="F191" s="22"/>
    </row>
    <row r="192" spans="4:6" x14ac:dyDescent="0.25">
      <c r="D192" s="22"/>
      <c r="E192" s="22"/>
      <c r="F192" s="22"/>
    </row>
    <row r="193" spans="4:6" x14ac:dyDescent="0.25">
      <c r="D193" s="22"/>
      <c r="E193" s="22"/>
      <c r="F193" s="22"/>
    </row>
    <row r="194" spans="4:6" x14ac:dyDescent="0.25">
      <c r="D194" s="22"/>
      <c r="E194" s="22"/>
      <c r="F194" s="22"/>
    </row>
    <row r="195" spans="4:6" x14ac:dyDescent="0.25">
      <c r="D195" s="22"/>
      <c r="E195" s="22"/>
      <c r="F195" s="22"/>
    </row>
    <row r="196" spans="4:6" x14ac:dyDescent="0.25">
      <c r="D196" s="22"/>
      <c r="E196" s="22"/>
      <c r="F196" s="22"/>
    </row>
    <row r="197" spans="4:6" x14ac:dyDescent="0.25">
      <c r="D197" s="22"/>
      <c r="E197" s="22"/>
      <c r="F197" s="22"/>
    </row>
    <row r="198" spans="4:6" x14ac:dyDescent="0.25">
      <c r="D198" s="22"/>
      <c r="E198" s="22"/>
      <c r="F198" s="22"/>
    </row>
    <row r="199" spans="4:6" x14ac:dyDescent="0.25">
      <c r="D199" s="22"/>
      <c r="E199" s="22"/>
      <c r="F199" s="22"/>
    </row>
    <row r="200" spans="4:6" x14ac:dyDescent="0.25">
      <c r="D200" s="22"/>
      <c r="E200" s="22"/>
      <c r="F200" s="22"/>
    </row>
    <row r="201" spans="4:6" x14ac:dyDescent="0.25">
      <c r="D201" s="22"/>
      <c r="E201" s="22"/>
      <c r="F201" s="22"/>
    </row>
    <row r="202" spans="4:6" x14ac:dyDescent="0.25">
      <c r="D202" s="22"/>
      <c r="E202" s="22"/>
      <c r="F202" s="22"/>
    </row>
    <row r="203" spans="4:6" x14ac:dyDescent="0.25">
      <c r="D203" s="22"/>
      <c r="E203" s="22"/>
      <c r="F203" s="22"/>
    </row>
    <row r="204" spans="4:6" x14ac:dyDescent="0.25">
      <c r="D204" s="22"/>
      <c r="E204" s="22"/>
      <c r="F204" s="22"/>
    </row>
    <row r="205" spans="4:6" x14ac:dyDescent="0.25">
      <c r="D205" s="22"/>
      <c r="E205" s="22"/>
      <c r="F205" s="22"/>
    </row>
    <row r="206" spans="4:6" x14ac:dyDescent="0.25">
      <c r="D206" s="22"/>
      <c r="E206" s="22"/>
      <c r="F206" s="22"/>
    </row>
    <row r="207" spans="4:6" x14ac:dyDescent="0.25">
      <c r="D207" s="22"/>
      <c r="E207" s="22"/>
      <c r="F207" s="22"/>
    </row>
    <row r="208" spans="4:6" x14ac:dyDescent="0.25">
      <c r="D208" s="22"/>
      <c r="E208" s="22"/>
      <c r="F208" s="22"/>
    </row>
    <row r="209" spans="4:6" x14ac:dyDescent="0.25">
      <c r="D209" s="22"/>
      <c r="E209" s="22"/>
      <c r="F209" s="22"/>
    </row>
    <row r="210" spans="4:6" x14ac:dyDescent="0.25">
      <c r="D210" s="22"/>
      <c r="E210" s="22"/>
      <c r="F210" s="22"/>
    </row>
    <row r="211" spans="4:6" x14ac:dyDescent="0.25">
      <c r="D211" s="22"/>
      <c r="E211" s="22"/>
      <c r="F211" s="22"/>
    </row>
    <row r="212" spans="4:6" x14ac:dyDescent="0.25">
      <c r="D212" s="22"/>
      <c r="E212" s="22"/>
      <c r="F212" s="22"/>
    </row>
    <row r="213" spans="4:6" x14ac:dyDescent="0.25">
      <c r="D213" s="22"/>
      <c r="E213" s="22"/>
      <c r="F213" s="22"/>
    </row>
    <row r="214" spans="4:6" x14ac:dyDescent="0.25">
      <c r="D214" s="22"/>
      <c r="E214" s="22"/>
      <c r="F214" s="22"/>
    </row>
    <row r="215" spans="4:6" x14ac:dyDescent="0.25">
      <c r="D215" s="22"/>
      <c r="E215" s="22"/>
      <c r="F215" s="22"/>
    </row>
    <row r="216" spans="4:6" x14ac:dyDescent="0.25">
      <c r="D216" s="22"/>
      <c r="E216" s="22"/>
      <c r="F216" s="22"/>
    </row>
    <row r="217" spans="4:6" x14ac:dyDescent="0.25">
      <c r="D217" s="22"/>
      <c r="E217" s="22"/>
      <c r="F217" s="22"/>
    </row>
    <row r="218" spans="4:6" x14ac:dyDescent="0.25">
      <c r="D218" s="22"/>
      <c r="E218" s="22"/>
      <c r="F218" s="22"/>
    </row>
    <row r="219" spans="4:6" x14ac:dyDescent="0.25">
      <c r="D219" s="22"/>
      <c r="E219" s="22"/>
      <c r="F219" s="22"/>
    </row>
    <row r="220" spans="4:6" x14ac:dyDescent="0.25">
      <c r="D220" s="22"/>
      <c r="E220" s="22"/>
      <c r="F220" s="22"/>
    </row>
    <row r="221" spans="4:6" x14ac:dyDescent="0.25">
      <c r="D221" s="22"/>
      <c r="E221" s="22"/>
      <c r="F221" s="22"/>
    </row>
    <row r="222" spans="4:6" x14ac:dyDescent="0.25">
      <c r="D222" s="22"/>
      <c r="E222" s="22"/>
      <c r="F222" s="22"/>
    </row>
    <row r="223" spans="4:6" x14ac:dyDescent="0.25">
      <c r="D223" s="22"/>
      <c r="E223" s="22"/>
      <c r="F223" s="22"/>
    </row>
    <row r="224" spans="4:6" x14ac:dyDescent="0.25">
      <c r="D224" s="22"/>
      <c r="E224" s="22"/>
      <c r="F224" s="22"/>
    </row>
    <row r="225" spans="4:6" x14ac:dyDescent="0.25">
      <c r="D225" s="22"/>
      <c r="E225" s="22"/>
      <c r="F225" s="22"/>
    </row>
    <row r="226" spans="4:6" x14ac:dyDescent="0.25">
      <c r="D226" s="22"/>
      <c r="E226" s="22"/>
      <c r="F226" s="22"/>
    </row>
    <row r="227" spans="4:6" x14ac:dyDescent="0.25">
      <c r="D227" s="22"/>
      <c r="E227" s="22"/>
      <c r="F227" s="22"/>
    </row>
    <row r="228" spans="4:6" x14ac:dyDescent="0.25">
      <c r="D228" s="22"/>
      <c r="E228" s="22"/>
      <c r="F228" s="22"/>
    </row>
    <row r="229" spans="4:6" x14ac:dyDescent="0.25">
      <c r="D229" s="22"/>
      <c r="E229" s="22"/>
      <c r="F229" s="22"/>
    </row>
    <row r="230" spans="4:6" x14ac:dyDescent="0.25">
      <c r="D230" s="22"/>
      <c r="E230" s="22"/>
      <c r="F230" s="22"/>
    </row>
    <row r="231" spans="4:6" x14ac:dyDescent="0.25">
      <c r="D231" s="22"/>
      <c r="E231" s="22"/>
      <c r="F231" s="22"/>
    </row>
    <row r="232" spans="4:6" x14ac:dyDescent="0.25">
      <c r="D232" s="22"/>
      <c r="E232" s="22"/>
      <c r="F232" s="22"/>
    </row>
    <row r="233" spans="4:6" x14ac:dyDescent="0.25">
      <c r="D233" s="22"/>
      <c r="E233" s="22"/>
      <c r="F233" s="22"/>
    </row>
    <row r="234" spans="4:6" x14ac:dyDescent="0.25">
      <c r="D234" s="22"/>
      <c r="E234" s="22"/>
      <c r="F234" s="22"/>
    </row>
    <row r="235" spans="4:6" x14ac:dyDescent="0.25">
      <c r="D235" s="22"/>
      <c r="E235" s="22"/>
      <c r="F235" s="22"/>
    </row>
    <row r="236" spans="4:6" x14ac:dyDescent="0.25">
      <c r="D236" s="22"/>
      <c r="E236" s="22"/>
      <c r="F236" s="22"/>
    </row>
    <row r="237" spans="4:6" x14ac:dyDescent="0.25">
      <c r="D237" s="22"/>
      <c r="E237" s="22"/>
      <c r="F237" s="22"/>
    </row>
    <row r="238" spans="4:6" x14ac:dyDescent="0.25">
      <c r="D238" s="22"/>
      <c r="E238" s="22"/>
      <c r="F238" s="22"/>
    </row>
    <row r="239" spans="4:6" x14ac:dyDescent="0.25">
      <c r="D239" s="22"/>
      <c r="E239" s="22"/>
      <c r="F239" s="22"/>
    </row>
    <row r="240" spans="4:6" x14ac:dyDescent="0.25">
      <c r="D240" s="22"/>
      <c r="E240" s="22"/>
      <c r="F240" s="22"/>
    </row>
    <row r="241" spans="4:6" x14ac:dyDescent="0.25">
      <c r="D241" s="22"/>
      <c r="E241" s="22"/>
      <c r="F241" s="22"/>
    </row>
    <row r="242" spans="4:6" x14ac:dyDescent="0.25">
      <c r="D242" s="22"/>
      <c r="E242" s="22"/>
      <c r="F242" s="22"/>
    </row>
    <row r="243" spans="4:6" x14ac:dyDescent="0.25">
      <c r="D243" s="22"/>
      <c r="E243" s="22"/>
      <c r="F243" s="22"/>
    </row>
    <row r="244" spans="4:6" x14ac:dyDescent="0.25">
      <c r="D244" s="22"/>
      <c r="E244" s="22"/>
      <c r="F244" s="22"/>
    </row>
    <row r="245" spans="4:6" x14ac:dyDescent="0.25">
      <c r="D245" s="22"/>
      <c r="E245" s="22"/>
      <c r="F245" s="22"/>
    </row>
    <row r="246" spans="4:6" x14ac:dyDescent="0.25">
      <c r="D246" s="22"/>
      <c r="E246" s="22"/>
      <c r="F246" s="22"/>
    </row>
    <row r="247" spans="4:6" x14ac:dyDescent="0.25">
      <c r="D247" s="22"/>
      <c r="E247" s="22"/>
      <c r="F247" s="22"/>
    </row>
    <row r="248" spans="4:6" x14ac:dyDescent="0.25">
      <c r="D248" s="22"/>
      <c r="E248" s="22"/>
      <c r="F248" s="22"/>
    </row>
    <row r="249" spans="4:6" x14ac:dyDescent="0.25">
      <c r="D249" s="22"/>
      <c r="E249" s="22"/>
      <c r="F249" s="22"/>
    </row>
    <row r="250" spans="4:6" x14ac:dyDescent="0.25">
      <c r="D250" s="22"/>
      <c r="E250" s="22"/>
      <c r="F250" s="22"/>
    </row>
    <row r="251" spans="4:6" x14ac:dyDescent="0.25">
      <c r="D251" s="22"/>
      <c r="E251" s="22"/>
      <c r="F251" s="22"/>
    </row>
    <row r="252" spans="4:6" x14ac:dyDescent="0.25">
      <c r="D252" s="22"/>
      <c r="E252" s="22"/>
      <c r="F252" s="22"/>
    </row>
    <row r="253" spans="4:6" x14ac:dyDescent="0.25">
      <c r="D253" s="22"/>
      <c r="E253" s="22"/>
      <c r="F253" s="22"/>
    </row>
    <row r="254" spans="4:6" x14ac:dyDescent="0.25">
      <c r="D254" s="22"/>
      <c r="E254" s="22"/>
      <c r="F254" s="22"/>
    </row>
    <row r="255" spans="4:6" x14ac:dyDescent="0.25">
      <c r="D255" s="22"/>
      <c r="E255" s="22"/>
      <c r="F255" s="22"/>
    </row>
    <row r="256" spans="4:6" x14ac:dyDescent="0.25">
      <c r="D256" s="22"/>
      <c r="E256" s="22"/>
      <c r="F256" s="22"/>
    </row>
    <row r="257" spans="4:6" x14ac:dyDescent="0.25">
      <c r="D257" s="22"/>
      <c r="E257" s="22"/>
      <c r="F257" s="22"/>
    </row>
    <row r="258" spans="4:6" x14ac:dyDescent="0.25">
      <c r="D258" s="22"/>
      <c r="E258" s="22"/>
      <c r="F258" s="22"/>
    </row>
    <row r="259" spans="4:6" x14ac:dyDescent="0.25">
      <c r="D259" s="22"/>
      <c r="E259" s="22"/>
      <c r="F259" s="22"/>
    </row>
    <row r="260" spans="4:6" x14ac:dyDescent="0.25">
      <c r="D260" s="22"/>
      <c r="E260" s="22"/>
      <c r="F260" s="22"/>
    </row>
    <row r="261" spans="4:6" x14ac:dyDescent="0.25">
      <c r="D261" s="22"/>
      <c r="E261" s="22"/>
      <c r="F261" s="22"/>
    </row>
    <row r="262" spans="4:6" x14ac:dyDescent="0.25">
      <c r="D262" s="22"/>
      <c r="E262" s="22"/>
      <c r="F262" s="22"/>
    </row>
    <row r="263" spans="4:6" x14ac:dyDescent="0.25">
      <c r="D263" s="22"/>
      <c r="E263" s="22"/>
      <c r="F263" s="22"/>
    </row>
    <row r="264" spans="4:6" x14ac:dyDescent="0.25">
      <c r="D264" s="22"/>
      <c r="E264" s="22"/>
      <c r="F264" s="22"/>
    </row>
    <row r="265" spans="4:6" x14ac:dyDescent="0.25">
      <c r="D265" s="22"/>
      <c r="E265" s="22"/>
      <c r="F265" s="22"/>
    </row>
    <row r="266" spans="4:6" x14ac:dyDescent="0.25">
      <c r="D266" s="22"/>
      <c r="E266" s="22"/>
      <c r="F266" s="22"/>
    </row>
    <row r="267" spans="4:6" x14ac:dyDescent="0.25">
      <c r="D267" s="22"/>
      <c r="E267" s="22"/>
      <c r="F267" s="22"/>
    </row>
    <row r="268" spans="4:6" x14ac:dyDescent="0.25">
      <c r="D268" s="22"/>
      <c r="E268" s="22"/>
      <c r="F268" s="22"/>
    </row>
    <row r="269" spans="4:6" x14ac:dyDescent="0.25">
      <c r="D269" s="22"/>
      <c r="E269" s="22"/>
      <c r="F269" s="22"/>
    </row>
    <row r="270" spans="4:6" x14ac:dyDescent="0.25">
      <c r="D270" s="22"/>
      <c r="E270" s="22"/>
      <c r="F270" s="22"/>
    </row>
    <row r="271" spans="4:6" x14ac:dyDescent="0.25">
      <c r="D271" s="22"/>
      <c r="E271" s="22"/>
      <c r="F271" s="22"/>
    </row>
    <row r="272" spans="4:6" x14ac:dyDescent="0.25">
      <c r="D272" s="22"/>
      <c r="E272" s="22"/>
      <c r="F272" s="22"/>
    </row>
    <row r="273" spans="4:6" x14ac:dyDescent="0.25">
      <c r="D273" s="22"/>
      <c r="E273" s="22"/>
      <c r="F273" s="22"/>
    </row>
    <row r="274" spans="4:6" x14ac:dyDescent="0.25">
      <c r="D274" s="22"/>
      <c r="E274" s="22"/>
      <c r="F274" s="22"/>
    </row>
    <row r="275" spans="4:6" x14ac:dyDescent="0.25">
      <c r="D275" s="22"/>
      <c r="E275" s="22"/>
      <c r="F275" s="22"/>
    </row>
    <row r="276" spans="4:6" x14ac:dyDescent="0.25">
      <c r="D276" s="22"/>
      <c r="E276" s="22"/>
      <c r="F276" s="22"/>
    </row>
    <row r="277" spans="4:6" x14ac:dyDescent="0.25">
      <c r="D277" s="22"/>
      <c r="E277" s="22"/>
      <c r="F277" s="22"/>
    </row>
    <row r="278" spans="4:6" x14ac:dyDescent="0.25">
      <c r="D278" s="22"/>
      <c r="E278" s="22"/>
      <c r="F278" s="22"/>
    </row>
    <row r="279" spans="4:6" x14ac:dyDescent="0.25">
      <c r="D279" s="22"/>
      <c r="E279" s="22"/>
      <c r="F279" s="22"/>
    </row>
    <row r="280" spans="4:6" x14ac:dyDescent="0.25">
      <c r="D280" s="22"/>
      <c r="E280" s="22"/>
      <c r="F280" s="22"/>
    </row>
    <row r="281" spans="4:6" x14ac:dyDescent="0.25">
      <c r="D281" s="22"/>
      <c r="E281" s="22"/>
      <c r="F281" s="22"/>
    </row>
    <row r="282" spans="4:6" x14ac:dyDescent="0.25">
      <c r="D282" s="22"/>
      <c r="E282" s="22"/>
      <c r="F282" s="22"/>
    </row>
    <row r="283" spans="4:6" x14ac:dyDescent="0.25">
      <c r="D283" s="22"/>
      <c r="E283" s="22"/>
      <c r="F283" s="22"/>
    </row>
    <row r="284" spans="4:6" x14ac:dyDescent="0.25">
      <c r="D284" s="22"/>
      <c r="E284" s="22"/>
      <c r="F284" s="22"/>
    </row>
    <row r="285" spans="4:6" x14ac:dyDescent="0.25">
      <c r="D285" s="22"/>
      <c r="E285" s="22"/>
      <c r="F285" s="22"/>
    </row>
    <row r="286" spans="4:6" x14ac:dyDescent="0.25">
      <c r="D286" s="22"/>
      <c r="E286" s="22"/>
      <c r="F286" s="22"/>
    </row>
    <row r="287" spans="4:6" x14ac:dyDescent="0.25">
      <c r="D287" s="22"/>
      <c r="E287" s="22"/>
      <c r="F287" s="22"/>
    </row>
    <row r="288" spans="4:6" x14ac:dyDescent="0.25">
      <c r="D288" s="22"/>
      <c r="E288" s="22"/>
      <c r="F288" s="22"/>
    </row>
    <row r="289" spans="4:6" x14ac:dyDescent="0.25">
      <c r="D289" s="22"/>
      <c r="E289" s="22"/>
      <c r="F289" s="22"/>
    </row>
    <row r="290" spans="4:6" x14ac:dyDescent="0.25">
      <c r="D290" s="22"/>
      <c r="E290" s="22"/>
      <c r="F290" s="22"/>
    </row>
    <row r="291" spans="4:6" x14ac:dyDescent="0.25">
      <c r="D291" s="22"/>
      <c r="E291" s="22"/>
      <c r="F291" s="22"/>
    </row>
    <row r="292" spans="4:6" x14ac:dyDescent="0.25">
      <c r="D292" s="22"/>
      <c r="E292" s="22"/>
      <c r="F292" s="22"/>
    </row>
    <row r="293" spans="4:6" x14ac:dyDescent="0.25">
      <c r="D293" s="22"/>
      <c r="E293" s="22"/>
      <c r="F293" s="22"/>
    </row>
    <row r="294" spans="4:6" x14ac:dyDescent="0.25">
      <c r="D294" s="22"/>
      <c r="E294" s="22"/>
      <c r="F294" s="22"/>
    </row>
    <row r="295" spans="4:6" x14ac:dyDescent="0.25">
      <c r="D295" s="22"/>
      <c r="E295" s="22"/>
      <c r="F295" s="22"/>
    </row>
    <row r="296" spans="4:6" x14ac:dyDescent="0.25">
      <c r="D296" s="22"/>
      <c r="E296" s="22"/>
      <c r="F296" s="22"/>
    </row>
    <row r="297" spans="4:6" x14ac:dyDescent="0.25">
      <c r="D297" s="22"/>
      <c r="E297" s="22"/>
      <c r="F297" s="22"/>
    </row>
    <row r="298" spans="4:6" x14ac:dyDescent="0.25">
      <c r="D298" s="22"/>
      <c r="E298" s="22"/>
      <c r="F298" s="22"/>
    </row>
    <row r="299" spans="4:6" x14ac:dyDescent="0.25">
      <c r="D299" s="22"/>
      <c r="E299" s="22"/>
      <c r="F299" s="22"/>
    </row>
    <row r="300" spans="4:6" x14ac:dyDescent="0.25">
      <c r="D300" s="22"/>
      <c r="E300" s="22"/>
      <c r="F300" s="22"/>
    </row>
    <row r="301" spans="4:6" x14ac:dyDescent="0.25">
      <c r="D301" s="22"/>
      <c r="E301" s="22"/>
      <c r="F301" s="22"/>
    </row>
    <row r="302" spans="4:6" x14ac:dyDescent="0.25">
      <c r="D302" s="22"/>
      <c r="E302" s="22"/>
      <c r="F302" s="22"/>
    </row>
    <row r="303" spans="4:6" x14ac:dyDescent="0.25">
      <c r="D303" s="22"/>
      <c r="E303" s="22"/>
      <c r="F303" s="22"/>
    </row>
    <row r="304" spans="4:6" x14ac:dyDescent="0.25">
      <c r="D304" s="22"/>
      <c r="E304" s="22"/>
      <c r="F304" s="22"/>
    </row>
    <row r="305" spans="4:6" x14ac:dyDescent="0.25">
      <c r="D305" s="22"/>
      <c r="E305" s="22"/>
      <c r="F305" s="22"/>
    </row>
    <row r="306" spans="4:6" x14ac:dyDescent="0.25">
      <c r="D306" s="22"/>
      <c r="E306" s="22"/>
      <c r="F306" s="22"/>
    </row>
    <row r="307" spans="4:6" x14ac:dyDescent="0.25">
      <c r="D307" s="22"/>
      <c r="E307" s="22"/>
      <c r="F307" s="22"/>
    </row>
    <row r="308" spans="4:6" x14ac:dyDescent="0.25">
      <c r="D308" s="22"/>
      <c r="E308" s="22"/>
      <c r="F308" s="22"/>
    </row>
    <row r="309" spans="4:6" x14ac:dyDescent="0.25">
      <c r="D309" s="22"/>
      <c r="E309" s="22"/>
      <c r="F309" s="22"/>
    </row>
    <row r="310" spans="4:6" x14ac:dyDescent="0.25">
      <c r="D310" s="22"/>
      <c r="E310" s="22"/>
      <c r="F310" s="22"/>
    </row>
    <row r="311" spans="4:6" x14ac:dyDescent="0.25">
      <c r="D311" s="22"/>
      <c r="E311" s="22"/>
      <c r="F311" s="22"/>
    </row>
    <row r="312" spans="4:6" x14ac:dyDescent="0.25">
      <c r="D312" s="22"/>
      <c r="E312" s="22"/>
      <c r="F312" s="22"/>
    </row>
    <row r="313" spans="4:6" x14ac:dyDescent="0.25">
      <c r="D313" s="22"/>
      <c r="E313" s="22"/>
      <c r="F313" s="22"/>
    </row>
    <row r="314" spans="4:6" x14ac:dyDescent="0.25">
      <c r="D314" s="22"/>
      <c r="E314" s="22"/>
      <c r="F314" s="22"/>
    </row>
    <row r="315" spans="4:6" x14ac:dyDescent="0.25">
      <c r="D315" s="22"/>
      <c r="E315" s="22"/>
      <c r="F315" s="22"/>
    </row>
    <row r="316" spans="4:6" x14ac:dyDescent="0.25">
      <c r="D316" s="22"/>
      <c r="E316" s="22"/>
      <c r="F316" s="22"/>
    </row>
    <row r="317" spans="4:6" x14ac:dyDescent="0.25">
      <c r="D317" s="22"/>
      <c r="E317" s="22"/>
      <c r="F317" s="22"/>
    </row>
    <row r="318" spans="4:6" x14ac:dyDescent="0.25">
      <c r="D318" s="22"/>
      <c r="E318" s="22"/>
      <c r="F318" s="22"/>
    </row>
    <row r="319" spans="4:6" x14ac:dyDescent="0.25">
      <c r="D319" s="22"/>
      <c r="E319" s="22"/>
      <c r="F319" s="22"/>
    </row>
    <row r="320" spans="4:6" x14ac:dyDescent="0.25">
      <c r="D320" s="22"/>
      <c r="E320" s="22"/>
      <c r="F320" s="22"/>
    </row>
    <row r="321" spans="4:6" x14ac:dyDescent="0.25">
      <c r="D321" s="22"/>
      <c r="E321" s="22"/>
      <c r="F321" s="22"/>
    </row>
    <row r="322" spans="4:6" x14ac:dyDescent="0.25">
      <c r="D322" s="22"/>
      <c r="E322" s="22"/>
      <c r="F322" s="22"/>
    </row>
    <row r="323" spans="4:6" x14ac:dyDescent="0.25">
      <c r="D323" s="22"/>
      <c r="E323" s="22"/>
      <c r="F323" s="22"/>
    </row>
    <row r="324" spans="4:6" x14ac:dyDescent="0.25">
      <c r="D324" s="22"/>
      <c r="E324" s="22"/>
      <c r="F324" s="22"/>
    </row>
    <row r="325" spans="4:6" x14ac:dyDescent="0.25">
      <c r="D325" s="22"/>
      <c r="E325" s="22"/>
      <c r="F325" s="22"/>
    </row>
    <row r="326" spans="4:6" x14ac:dyDescent="0.25">
      <c r="D326" s="22"/>
      <c r="E326" s="22"/>
      <c r="F326" s="22"/>
    </row>
    <row r="327" spans="4:6" x14ac:dyDescent="0.25">
      <c r="D327" s="22"/>
      <c r="E327" s="22"/>
      <c r="F327" s="22"/>
    </row>
    <row r="328" spans="4:6" x14ac:dyDescent="0.25">
      <c r="D328" s="22"/>
      <c r="E328" s="22"/>
      <c r="F328" s="22"/>
    </row>
    <row r="329" spans="4:6" x14ac:dyDescent="0.25">
      <c r="D329" s="22"/>
      <c r="E329" s="22"/>
      <c r="F329" s="22"/>
    </row>
    <row r="330" spans="4:6" x14ac:dyDescent="0.25">
      <c r="D330" s="22"/>
      <c r="E330" s="22"/>
      <c r="F330" s="22"/>
    </row>
    <row r="331" spans="4:6" x14ac:dyDescent="0.25">
      <c r="D331" s="22"/>
      <c r="E331" s="22"/>
      <c r="F331" s="22"/>
    </row>
    <row r="332" spans="4:6" x14ac:dyDescent="0.25">
      <c r="D332" s="22"/>
      <c r="E332" s="22"/>
      <c r="F332" s="22"/>
    </row>
    <row r="333" spans="4:6" x14ac:dyDescent="0.25">
      <c r="D333" s="22"/>
      <c r="E333" s="22"/>
      <c r="F333" s="22"/>
    </row>
    <row r="334" spans="4:6" x14ac:dyDescent="0.25">
      <c r="D334" s="22"/>
      <c r="E334" s="22"/>
      <c r="F334" s="22"/>
    </row>
    <row r="335" spans="4:6" x14ac:dyDescent="0.25">
      <c r="D335" s="22"/>
      <c r="E335" s="22"/>
      <c r="F335" s="22"/>
    </row>
    <row r="336" spans="4:6" x14ac:dyDescent="0.25">
      <c r="D336" s="22"/>
      <c r="E336" s="22"/>
      <c r="F336" s="22"/>
    </row>
    <row r="337" spans="4:6" x14ac:dyDescent="0.25">
      <c r="D337" s="22"/>
      <c r="E337" s="22"/>
      <c r="F337" s="22"/>
    </row>
    <row r="338" spans="4:6" x14ac:dyDescent="0.25">
      <c r="D338" s="22"/>
      <c r="E338" s="22"/>
      <c r="F338" s="22"/>
    </row>
    <row r="339" spans="4:6" x14ac:dyDescent="0.25">
      <c r="D339" s="22"/>
      <c r="E339" s="22"/>
      <c r="F339" s="22"/>
    </row>
    <row r="340" spans="4:6" x14ac:dyDescent="0.25">
      <c r="D340" s="22"/>
      <c r="E340" s="22"/>
      <c r="F340" s="22"/>
    </row>
    <row r="341" spans="4:6" x14ac:dyDescent="0.25">
      <c r="D341" s="22"/>
      <c r="E341" s="22"/>
      <c r="F341" s="22"/>
    </row>
    <row r="342" spans="4:6" x14ac:dyDescent="0.25">
      <c r="D342" s="22"/>
      <c r="E342" s="22"/>
      <c r="F342" s="22"/>
    </row>
    <row r="343" spans="4:6" x14ac:dyDescent="0.25">
      <c r="D343" s="22"/>
      <c r="E343" s="22"/>
      <c r="F343" s="22"/>
    </row>
    <row r="344" spans="4:6" x14ac:dyDescent="0.25">
      <c r="D344" s="22"/>
      <c r="E344" s="22"/>
      <c r="F344" s="22"/>
    </row>
    <row r="345" spans="4:6" x14ac:dyDescent="0.25">
      <c r="D345" s="22"/>
      <c r="E345" s="22"/>
      <c r="F345" s="22"/>
    </row>
    <row r="346" spans="4:6" x14ac:dyDescent="0.25">
      <c r="D346" s="22"/>
      <c r="E346" s="22"/>
      <c r="F346" s="22"/>
    </row>
    <row r="347" spans="4:6" x14ac:dyDescent="0.25">
      <c r="D347" s="22"/>
      <c r="E347" s="22"/>
      <c r="F347" s="22"/>
    </row>
    <row r="348" spans="4:6" x14ac:dyDescent="0.25">
      <c r="D348" s="22"/>
      <c r="E348" s="22"/>
      <c r="F348" s="22"/>
    </row>
    <row r="349" spans="4:6" x14ac:dyDescent="0.25">
      <c r="D349" s="22"/>
      <c r="E349" s="22"/>
      <c r="F349" s="22"/>
    </row>
    <row r="350" spans="4:6" x14ac:dyDescent="0.25">
      <c r="D350" s="22"/>
      <c r="E350" s="22"/>
      <c r="F350" s="22"/>
    </row>
    <row r="351" spans="4:6" x14ac:dyDescent="0.25">
      <c r="D351" s="22"/>
      <c r="E351" s="22"/>
      <c r="F351" s="22"/>
    </row>
    <row r="352" spans="4:6" x14ac:dyDescent="0.25">
      <c r="D352" s="22"/>
      <c r="E352" s="22"/>
      <c r="F352" s="22"/>
    </row>
    <row r="353" spans="4:6" x14ac:dyDescent="0.25">
      <c r="D353" s="22"/>
      <c r="E353" s="22"/>
      <c r="F353" s="22"/>
    </row>
    <row r="354" spans="4:6" x14ac:dyDescent="0.25">
      <c r="D354" s="22"/>
      <c r="E354" s="22"/>
      <c r="F354" s="22"/>
    </row>
    <row r="355" spans="4:6" x14ac:dyDescent="0.25">
      <c r="D355" s="22"/>
      <c r="E355" s="22"/>
      <c r="F355" s="22"/>
    </row>
    <row r="356" spans="4:6" x14ac:dyDescent="0.25">
      <c r="D356" s="22"/>
      <c r="E356" s="22"/>
      <c r="F356" s="22"/>
    </row>
    <row r="357" spans="4:6" x14ac:dyDescent="0.25">
      <c r="D357" s="22"/>
      <c r="E357" s="22"/>
      <c r="F357" s="22"/>
    </row>
    <row r="358" spans="4:6" x14ac:dyDescent="0.25">
      <c r="D358" s="22"/>
      <c r="E358" s="22"/>
      <c r="F358" s="22"/>
    </row>
    <row r="359" spans="4:6" x14ac:dyDescent="0.25">
      <c r="D359" s="22"/>
      <c r="E359" s="22"/>
      <c r="F359" s="22"/>
    </row>
    <row r="360" spans="4:6" x14ac:dyDescent="0.25">
      <c r="D360" s="22"/>
      <c r="E360" s="22"/>
      <c r="F360" s="22"/>
    </row>
    <row r="361" spans="4:6" x14ac:dyDescent="0.25">
      <c r="D361" s="22"/>
      <c r="E361" s="22"/>
      <c r="F361" s="22"/>
    </row>
    <row r="362" spans="4:6" x14ac:dyDescent="0.25">
      <c r="D362" s="22"/>
      <c r="E362" s="22"/>
      <c r="F362" s="22"/>
    </row>
    <row r="363" spans="4:6" x14ac:dyDescent="0.25">
      <c r="D363" s="22"/>
      <c r="E363" s="22"/>
      <c r="F363" s="22"/>
    </row>
    <row r="364" spans="4:6" x14ac:dyDescent="0.25">
      <c r="D364" s="22"/>
      <c r="E364" s="22"/>
      <c r="F364" s="22"/>
    </row>
    <row r="365" spans="4:6" x14ac:dyDescent="0.25">
      <c r="D365" s="22"/>
      <c r="E365" s="22"/>
      <c r="F365" s="22"/>
    </row>
    <row r="366" spans="4:6" x14ac:dyDescent="0.25">
      <c r="D366" s="22"/>
      <c r="E366" s="22"/>
      <c r="F366" s="22"/>
    </row>
    <row r="367" spans="4:6" x14ac:dyDescent="0.25">
      <c r="D367" s="22"/>
      <c r="E367" s="22"/>
      <c r="F367" s="22"/>
    </row>
    <row r="368" spans="4:6" x14ac:dyDescent="0.25">
      <c r="D368" s="22"/>
      <c r="E368" s="22"/>
      <c r="F368" s="22"/>
    </row>
    <row r="369" spans="4:6" x14ac:dyDescent="0.25">
      <c r="D369" s="22"/>
      <c r="E369" s="22"/>
      <c r="F369" s="22"/>
    </row>
    <row r="370" spans="4:6" x14ac:dyDescent="0.25">
      <c r="D370" s="22"/>
      <c r="E370" s="22"/>
      <c r="F370" s="22"/>
    </row>
    <row r="371" spans="4:6" x14ac:dyDescent="0.25">
      <c r="D371" s="22"/>
      <c r="E371" s="22"/>
      <c r="F371" s="22"/>
    </row>
    <row r="372" spans="4:6" x14ac:dyDescent="0.25">
      <c r="D372" s="22"/>
      <c r="E372" s="22"/>
      <c r="F372" s="22"/>
    </row>
    <row r="373" spans="4:6" x14ac:dyDescent="0.25">
      <c r="D373" s="22"/>
      <c r="E373" s="22"/>
      <c r="F373" s="22"/>
    </row>
    <row r="374" spans="4:6" x14ac:dyDescent="0.25">
      <c r="D374" s="22"/>
      <c r="E374" s="22"/>
      <c r="F374" s="22"/>
    </row>
    <row r="375" spans="4:6" x14ac:dyDescent="0.25">
      <c r="D375" s="22"/>
      <c r="E375" s="22"/>
      <c r="F375" s="22"/>
    </row>
    <row r="376" spans="4:6" x14ac:dyDescent="0.25">
      <c r="D376" s="22"/>
      <c r="E376" s="22"/>
      <c r="F376" s="22"/>
    </row>
    <row r="377" spans="4:6" x14ac:dyDescent="0.25">
      <c r="D377" s="22"/>
      <c r="E377" s="22"/>
      <c r="F377" s="22"/>
    </row>
    <row r="378" spans="4:6" x14ac:dyDescent="0.25">
      <c r="D378" s="22"/>
      <c r="E378" s="22"/>
      <c r="F378" s="22"/>
    </row>
    <row r="379" spans="4:6" x14ac:dyDescent="0.25">
      <c r="D379" s="22"/>
      <c r="E379" s="22"/>
      <c r="F379" s="22"/>
    </row>
    <row r="380" spans="4:6" x14ac:dyDescent="0.25">
      <c r="D380" s="22"/>
      <c r="E380" s="22"/>
      <c r="F380" s="22"/>
    </row>
    <row r="381" spans="4:6" x14ac:dyDescent="0.25">
      <c r="D381" s="22"/>
      <c r="E381" s="22"/>
      <c r="F381" s="22"/>
    </row>
    <row r="382" spans="4:6" x14ac:dyDescent="0.25">
      <c r="D382" s="22"/>
      <c r="E382" s="22"/>
      <c r="F382" s="22"/>
    </row>
    <row r="383" spans="4:6" x14ac:dyDescent="0.25">
      <c r="D383" s="22"/>
      <c r="E383" s="22"/>
      <c r="F383" s="22"/>
    </row>
    <row r="384" spans="4:6" x14ac:dyDescent="0.25">
      <c r="D384" s="22"/>
      <c r="E384" s="22"/>
      <c r="F384" s="22"/>
    </row>
    <row r="385" spans="4:6" x14ac:dyDescent="0.25">
      <c r="D385" s="22"/>
      <c r="E385" s="22"/>
      <c r="F385" s="22"/>
    </row>
    <row r="386" spans="4:6" x14ac:dyDescent="0.25">
      <c r="D386" s="22"/>
      <c r="E386" s="22"/>
      <c r="F386" s="22"/>
    </row>
    <row r="387" spans="4:6" x14ac:dyDescent="0.25">
      <c r="D387" s="22"/>
      <c r="E387" s="22"/>
      <c r="F387" s="22"/>
    </row>
    <row r="388" spans="4:6" x14ac:dyDescent="0.25">
      <c r="D388" s="22"/>
      <c r="E388" s="22"/>
      <c r="F388" s="22"/>
    </row>
    <row r="389" spans="4:6" x14ac:dyDescent="0.25">
      <c r="D389" s="22"/>
      <c r="E389" s="22"/>
      <c r="F389" s="22"/>
    </row>
    <row r="390" spans="4:6" x14ac:dyDescent="0.25">
      <c r="D390" s="22"/>
      <c r="E390" s="22"/>
      <c r="F390" s="22"/>
    </row>
    <row r="391" spans="4:6" x14ac:dyDescent="0.25">
      <c r="D391" s="22"/>
      <c r="E391" s="22"/>
      <c r="F391" s="22"/>
    </row>
    <row r="392" spans="4:6" x14ac:dyDescent="0.25">
      <c r="D392" s="22"/>
      <c r="E392" s="22"/>
      <c r="F392" s="22"/>
    </row>
    <row r="393" spans="4:6" x14ac:dyDescent="0.25">
      <c r="D393" s="22"/>
      <c r="E393" s="22"/>
      <c r="F393" s="22"/>
    </row>
    <row r="394" spans="4:6" x14ac:dyDescent="0.25">
      <c r="D394" s="22"/>
      <c r="E394" s="22"/>
      <c r="F394" s="22"/>
    </row>
    <row r="395" spans="4:6" x14ac:dyDescent="0.25">
      <c r="D395" s="22"/>
      <c r="E395" s="22"/>
      <c r="F395" s="22"/>
    </row>
    <row r="396" spans="4:6" x14ac:dyDescent="0.25">
      <c r="D396" s="22"/>
      <c r="E396" s="22"/>
      <c r="F396" s="22"/>
    </row>
    <row r="397" spans="4:6" x14ac:dyDescent="0.25">
      <c r="D397" s="22"/>
      <c r="E397" s="22"/>
      <c r="F397" s="22"/>
    </row>
    <row r="398" spans="4:6" x14ac:dyDescent="0.25">
      <c r="D398" s="22"/>
      <c r="E398" s="22"/>
      <c r="F398" s="22"/>
    </row>
    <row r="399" spans="4:6" x14ac:dyDescent="0.25">
      <c r="D399" s="22"/>
      <c r="E399" s="22"/>
      <c r="F399" s="22"/>
    </row>
    <row r="400" spans="4:6" x14ac:dyDescent="0.25">
      <c r="D400" s="22"/>
      <c r="E400" s="22"/>
      <c r="F400" s="22"/>
    </row>
    <row r="401" spans="4:6" x14ac:dyDescent="0.25">
      <c r="D401" s="22"/>
      <c r="E401" s="22"/>
      <c r="F401" s="22"/>
    </row>
    <row r="402" spans="4:6" x14ac:dyDescent="0.25">
      <c r="D402" s="22"/>
      <c r="E402" s="22"/>
      <c r="F402" s="22"/>
    </row>
    <row r="403" spans="4:6" x14ac:dyDescent="0.25">
      <c r="D403" s="22"/>
      <c r="E403" s="22"/>
      <c r="F403" s="22"/>
    </row>
    <row r="404" spans="4:6" x14ac:dyDescent="0.25">
      <c r="D404" s="22"/>
      <c r="E404" s="22"/>
      <c r="F404" s="22"/>
    </row>
    <row r="405" spans="4:6" x14ac:dyDescent="0.25">
      <c r="D405" s="22"/>
      <c r="E405" s="22"/>
      <c r="F405" s="22"/>
    </row>
    <row r="406" spans="4:6" x14ac:dyDescent="0.25">
      <c r="D406" s="22"/>
      <c r="E406" s="22"/>
      <c r="F406" s="22"/>
    </row>
    <row r="407" spans="4:6" x14ac:dyDescent="0.25">
      <c r="D407" s="22"/>
      <c r="E407" s="22"/>
      <c r="F407" s="22"/>
    </row>
    <row r="408" spans="4:6" x14ac:dyDescent="0.25">
      <c r="D408" s="22"/>
      <c r="E408" s="22"/>
      <c r="F408" s="22"/>
    </row>
    <row r="409" spans="4:6" x14ac:dyDescent="0.25">
      <c r="D409" s="22"/>
      <c r="E409" s="22"/>
      <c r="F409" s="22"/>
    </row>
    <row r="410" spans="4:6" x14ac:dyDescent="0.25">
      <c r="D410" s="22"/>
      <c r="E410" s="22"/>
      <c r="F410" s="22"/>
    </row>
    <row r="411" spans="4:6" x14ac:dyDescent="0.25">
      <c r="D411" s="22"/>
      <c r="E411" s="22"/>
      <c r="F411" s="22"/>
    </row>
    <row r="412" spans="4:6" x14ac:dyDescent="0.25">
      <c r="D412" s="22"/>
      <c r="E412" s="22"/>
      <c r="F412" s="22"/>
    </row>
    <row r="413" spans="4:6" x14ac:dyDescent="0.25">
      <c r="D413" s="22"/>
      <c r="E413" s="22"/>
      <c r="F413" s="22"/>
    </row>
    <row r="414" spans="4:6" x14ac:dyDescent="0.25">
      <c r="D414" s="22"/>
      <c r="E414" s="22"/>
      <c r="F414" s="22"/>
    </row>
    <row r="415" spans="4:6" x14ac:dyDescent="0.25">
      <c r="D415" s="22"/>
      <c r="E415" s="22"/>
      <c r="F415" s="22"/>
    </row>
    <row r="416" spans="4:6" x14ac:dyDescent="0.25">
      <c r="D416" s="22"/>
      <c r="E416" s="22"/>
      <c r="F416" s="22"/>
    </row>
    <row r="417" spans="4:6" x14ac:dyDescent="0.25">
      <c r="D417" s="22"/>
      <c r="E417" s="22"/>
      <c r="F417" s="22"/>
    </row>
    <row r="418" spans="4:6" x14ac:dyDescent="0.25">
      <c r="D418" s="22"/>
      <c r="E418" s="22"/>
      <c r="F418" s="22"/>
    </row>
    <row r="419" spans="4:6" x14ac:dyDescent="0.25">
      <c r="D419" s="22"/>
      <c r="E419" s="22"/>
      <c r="F419" s="22"/>
    </row>
    <row r="420" spans="4:6" x14ac:dyDescent="0.25">
      <c r="D420" s="22"/>
      <c r="E420" s="22"/>
      <c r="F420" s="22"/>
    </row>
    <row r="421" spans="4:6" x14ac:dyDescent="0.25">
      <c r="D421" s="22"/>
      <c r="E421" s="22"/>
      <c r="F421" s="22"/>
    </row>
    <row r="422" spans="4:6" x14ac:dyDescent="0.25">
      <c r="D422" s="22"/>
      <c r="E422" s="22"/>
      <c r="F422" s="22"/>
    </row>
    <row r="423" spans="4:6" x14ac:dyDescent="0.25">
      <c r="D423" s="22"/>
      <c r="E423" s="22"/>
      <c r="F423" s="22"/>
    </row>
    <row r="424" spans="4:6" x14ac:dyDescent="0.25">
      <c r="D424" s="22"/>
      <c r="E424" s="22"/>
      <c r="F424" s="22"/>
    </row>
    <row r="425" spans="4:6" x14ac:dyDescent="0.25">
      <c r="D425" s="22"/>
      <c r="E425" s="22"/>
      <c r="F425" s="22"/>
    </row>
    <row r="426" spans="4:6" x14ac:dyDescent="0.25">
      <c r="D426" s="22"/>
      <c r="E426" s="22"/>
      <c r="F426" s="22"/>
    </row>
    <row r="427" spans="4:6" x14ac:dyDescent="0.25">
      <c r="D427" s="22"/>
      <c r="E427" s="22"/>
      <c r="F427" s="22"/>
    </row>
    <row r="428" spans="4:6" x14ac:dyDescent="0.25">
      <c r="D428" s="22"/>
      <c r="E428" s="22"/>
      <c r="F428" s="22"/>
    </row>
    <row r="429" spans="4:6" x14ac:dyDescent="0.25">
      <c r="D429" s="22"/>
      <c r="E429" s="22"/>
      <c r="F429" s="22"/>
    </row>
    <row r="430" spans="4:6" x14ac:dyDescent="0.25">
      <c r="D430" s="22"/>
      <c r="E430" s="22"/>
      <c r="F430" s="22"/>
    </row>
    <row r="431" spans="4:6" x14ac:dyDescent="0.25">
      <c r="D431" s="22"/>
      <c r="E431" s="22"/>
      <c r="F431" s="22"/>
    </row>
    <row r="432" spans="4:6" x14ac:dyDescent="0.25">
      <c r="D432" s="22"/>
      <c r="E432" s="22"/>
      <c r="F432" s="22"/>
    </row>
    <row r="433" spans="4:6" x14ac:dyDescent="0.25">
      <c r="D433" s="22"/>
      <c r="E433" s="22"/>
      <c r="F433" s="22"/>
    </row>
    <row r="434" spans="4:6" x14ac:dyDescent="0.25">
      <c r="D434" s="22"/>
      <c r="E434" s="22"/>
      <c r="F434" s="22"/>
    </row>
    <row r="435" spans="4:6" x14ac:dyDescent="0.25">
      <c r="D435" s="22"/>
      <c r="E435" s="22"/>
      <c r="F435" s="22"/>
    </row>
    <row r="436" spans="4:6" x14ac:dyDescent="0.25">
      <c r="D436" s="22"/>
      <c r="E436" s="22"/>
      <c r="F436" s="22"/>
    </row>
    <row r="437" spans="4:6" x14ac:dyDescent="0.25">
      <c r="D437" s="22"/>
      <c r="E437" s="22"/>
      <c r="F437" s="22"/>
    </row>
    <row r="438" spans="4:6" x14ac:dyDescent="0.25">
      <c r="D438" s="22"/>
      <c r="E438" s="22"/>
      <c r="F438" s="22"/>
    </row>
    <row r="439" spans="4:6" x14ac:dyDescent="0.25">
      <c r="D439" s="22"/>
      <c r="E439" s="22"/>
      <c r="F439" s="22"/>
    </row>
    <row r="440" spans="4:6" x14ac:dyDescent="0.25">
      <c r="D440" s="22"/>
      <c r="E440" s="22"/>
      <c r="F440" s="22"/>
    </row>
    <row r="441" spans="4:6" x14ac:dyDescent="0.25">
      <c r="D441" s="22"/>
      <c r="E441" s="22"/>
      <c r="F441" s="22"/>
    </row>
    <row r="442" spans="4:6" x14ac:dyDescent="0.25">
      <c r="D442" s="22"/>
      <c r="E442" s="22"/>
      <c r="F442" s="22"/>
    </row>
    <row r="443" spans="4:6" x14ac:dyDescent="0.25">
      <c r="D443" s="22"/>
      <c r="E443" s="22"/>
      <c r="F443" s="22"/>
    </row>
    <row r="444" spans="4:6" x14ac:dyDescent="0.25">
      <c r="D444" s="22"/>
      <c r="E444" s="22"/>
      <c r="F444" s="22"/>
    </row>
    <row r="445" spans="4:6" x14ac:dyDescent="0.25">
      <c r="D445" s="22"/>
      <c r="E445" s="22"/>
      <c r="F445" s="22"/>
    </row>
    <row r="446" spans="4:6" x14ac:dyDescent="0.25">
      <c r="D446" s="22"/>
      <c r="E446" s="22"/>
      <c r="F446" s="22"/>
    </row>
    <row r="447" spans="4:6" x14ac:dyDescent="0.25">
      <c r="D447" s="22"/>
      <c r="E447" s="22"/>
      <c r="F447" s="22"/>
    </row>
    <row r="448" spans="4:6" x14ac:dyDescent="0.25">
      <c r="D448" s="22"/>
      <c r="E448" s="22"/>
      <c r="F448" s="22"/>
    </row>
    <row r="449" spans="4:6" x14ac:dyDescent="0.25">
      <c r="D449" s="22"/>
      <c r="E449" s="22"/>
      <c r="F449" s="22"/>
    </row>
    <row r="450" spans="4:6" x14ac:dyDescent="0.25">
      <c r="D450" s="22"/>
      <c r="E450" s="22"/>
      <c r="F450" s="22"/>
    </row>
    <row r="451" spans="4:6" x14ac:dyDescent="0.25">
      <c r="D451" s="22"/>
      <c r="E451" s="22"/>
      <c r="F451" s="22"/>
    </row>
    <row r="452" spans="4:6" x14ac:dyDescent="0.25">
      <c r="D452" s="22"/>
      <c r="E452" s="22"/>
      <c r="F452" s="22"/>
    </row>
    <row r="453" spans="4:6" x14ac:dyDescent="0.25">
      <c r="D453" s="22"/>
      <c r="E453" s="22"/>
      <c r="F453" s="22"/>
    </row>
    <row r="454" spans="4:6" x14ac:dyDescent="0.25">
      <c r="D454" s="22"/>
      <c r="E454" s="22"/>
      <c r="F454" s="22"/>
    </row>
    <row r="455" spans="4:6" x14ac:dyDescent="0.25">
      <c r="D455" s="22"/>
      <c r="E455" s="22"/>
      <c r="F455" s="22"/>
    </row>
    <row r="456" spans="4:6" x14ac:dyDescent="0.25">
      <c r="D456" s="22"/>
      <c r="E456" s="22"/>
      <c r="F456" s="22"/>
    </row>
    <row r="457" spans="4:6" x14ac:dyDescent="0.25">
      <c r="D457" s="22"/>
      <c r="E457" s="22"/>
      <c r="F457" s="22"/>
    </row>
    <row r="458" spans="4:6" x14ac:dyDescent="0.25">
      <c r="D458" s="22"/>
      <c r="E458" s="22"/>
      <c r="F458" s="22"/>
    </row>
    <row r="459" spans="4:6" x14ac:dyDescent="0.25">
      <c r="D459" s="22"/>
      <c r="E459" s="22"/>
      <c r="F459" s="22"/>
    </row>
    <row r="460" spans="4:6" x14ac:dyDescent="0.25">
      <c r="D460" s="22"/>
      <c r="E460" s="22"/>
      <c r="F460" s="22"/>
    </row>
    <row r="461" spans="4:6" x14ac:dyDescent="0.25">
      <c r="D461" s="22"/>
      <c r="E461" s="22"/>
      <c r="F461" s="22"/>
    </row>
    <row r="462" spans="4:6" x14ac:dyDescent="0.25">
      <c r="D462" s="22"/>
      <c r="E462" s="22"/>
      <c r="F462" s="22"/>
    </row>
    <row r="463" spans="4:6" x14ac:dyDescent="0.25">
      <c r="D463" s="22"/>
      <c r="E463" s="22"/>
      <c r="F463" s="22"/>
    </row>
    <row r="464" spans="4:6" x14ac:dyDescent="0.25">
      <c r="D464" s="22"/>
      <c r="E464" s="22"/>
      <c r="F464" s="22"/>
    </row>
    <row r="465" spans="4:6" x14ac:dyDescent="0.25">
      <c r="D465" s="22"/>
      <c r="E465" s="22"/>
      <c r="F465" s="22"/>
    </row>
    <row r="466" spans="4:6" x14ac:dyDescent="0.25">
      <c r="D466" s="22"/>
      <c r="E466" s="22"/>
      <c r="F466" s="22"/>
    </row>
    <row r="467" spans="4:6" x14ac:dyDescent="0.25">
      <c r="D467" s="22"/>
      <c r="E467" s="22"/>
      <c r="F467" s="22"/>
    </row>
    <row r="468" spans="4:6" x14ac:dyDescent="0.25">
      <c r="D468" s="22"/>
      <c r="E468" s="22"/>
      <c r="F468" s="22"/>
    </row>
    <row r="469" spans="4:6" x14ac:dyDescent="0.25">
      <c r="D469" s="22"/>
      <c r="E469" s="22"/>
      <c r="F469" s="22"/>
    </row>
    <row r="470" spans="4:6" x14ac:dyDescent="0.25">
      <c r="D470" s="22"/>
      <c r="E470" s="22"/>
      <c r="F470" s="22"/>
    </row>
    <row r="471" spans="4:6" x14ac:dyDescent="0.25">
      <c r="D471" s="22"/>
      <c r="E471" s="22"/>
      <c r="F471" s="22"/>
    </row>
    <row r="472" spans="4:6" x14ac:dyDescent="0.25">
      <c r="D472" s="22"/>
      <c r="E472" s="22"/>
      <c r="F472" s="22"/>
    </row>
    <row r="473" spans="4:6" x14ac:dyDescent="0.25">
      <c r="D473" s="22"/>
      <c r="E473" s="22"/>
      <c r="F473" s="22"/>
    </row>
    <row r="474" spans="4:6" x14ac:dyDescent="0.25">
      <c r="D474" s="22"/>
      <c r="E474" s="22"/>
      <c r="F474" s="22"/>
    </row>
    <row r="475" spans="4:6" x14ac:dyDescent="0.25">
      <c r="D475" s="22"/>
      <c r="E475" s="22"/>
      <c r="F475" s="22"/>
    </row>
    <row r="476" spans="4:6" x14ac:dyDescent="0.25">
      <c r="D476" s="22"/>
      <c r="E476" s="22"/>
      <c r="F476" s="22"/>
    </row>
    <row r="477" spans="4:6" x14ac:dyDescent="0.25">
      <c r="D477" s="22"/>
      <c r="E477" s="22"/>
      <c r="F477" s="22"/>
    </row>
    <row r="478" spans="4:6" x14ac:dyDescent="0.25">
      <c r="D478" s="22"/>
      <c r="E478" s="22"/>
      <c r="F478" s="22"/>
    </row>
    <row r="479" spans="4:6" x14ac:dyDescent="0.25">
      <c r="D479" s="22"/>
      <c r="E479" s="22"/>
      <c r="F479" s="22"/>
    </row>
    <row r="480" spans="4:6" x14ac:dyDescent="0.25">
      <c r="D480" s="22"/>
      <c r="E480" s="22"/>
      <c r="F480" s="22"/>
    </row>
    <row r="481" spans="4:6" x14ac:dyDescent="0.25">
      <c r="D481" s="22"/>
      <c r="E481" s="22"/>
      <c r="F481" s="22"/>
    </row>
    <row r="482" spans="4:6" x14ac:dyDescent="0.25">
      <c r="D482" s="22"/>
      <c r="E482" s="22"/>
      <c r="F482" s="22"/>
    </row>
    <row r="483" spans="4:6" x14ac:dyDescent="0.25">
      <c r="D483" s="22"/>
      <c r="E483" s="22"/>
      <c r="F483" s="22"/>
    </row>
    <row r="484" spans="4:6" x14ac:dyDescent="0.25">
      <c r="D484" s="22"/>
      <c r="E484" s="22"/>
      <c r="F484" s="22"/>
    </row>
    <row r="485" spans="4:6" x14ac:dyDescent="0.25">
      <c r="D485" s="22"/>
      <c r="E485" s="22"/>
      <c r="F485" s="22"/>
    </row>
    <row r="486" spans="4:6" x14ac:dyDescent="0.25">
      <c r="D486" s="22"/>
      <c r="E486" s="22"/>
      <c r="F486" s="22"/>
    </row>
    <row r="487" spans="4:6" x14ac:dyDescent="0.25">
      <c r="D487" s="22"/>
      <c r="E487" s="22"/>
      <c r="F487" s="22"/>
    </row>
    <row r="488" spans="4:6" x14ac:dyDescent="0.25">
      <c r="D488" s="22"/>
      <c r="E488" s="22"/>
      <c r="F488" s="22"/>
    </row>
    <row r="489" spans="4:6" x14ac:dyDescent="0.25">
      <c r="D489" s="22"/>
      <c r="E489" s="22"/>
      <c r="F489" s="22"/>
    </row>
    <row r="490" spans="4:6" x14ac:dyDescent="0.25">
      <c r="D490" s="22"/>
      <c r="E490" s="22"/>
      <c r="F490" s="22"/>
    </row>
    <row r="491" spans="4:6" x14ac:dyDescent="0.25">
      <c r="D491" s="22"/>
      <c r="E491" s="22"/>
      <c r="F491" s="22"/>
    </row>
    <row r="492" spans="4:6" x14ac:dyDescent="0.25">
      <c r="D492" s="22"/>
      <c r="E492" s="22"/>
      <c r="F492" s="22"/>
    </row>
    <row r="493" spans="4:6" x14ac:dyDescent="0.25">
      <c r="D493" s="22"/>
      <c r="E493" s="22"/>
      <c r="F493" s="22"/>
    </row>
    <row r="494" spans="4:6" x14ac:dyDescent="0.25">
      <c r="D494" s="22"/>
      <c r="E494" s="22"/>
      <c r="F494" s="22"/>
    </row>
    <row r="495" spans="4:6" x14ac:dyDescent="0.25">
      <c r="D495" s="22"/>
      <c r="E495" s="22"/>
      <c r="F495" s="22"/>
    </row>
    <row r="496" spans="4:6" x14ac:dyDescent="0.25">
      <c r="D496" s="22"/>
      <c r="E496" s="22"/>
      <c r="F496" s="22"/>
    </row>
    <row r="497" spans="4:6" x14ac:dyDescent="0.25">
      <c r="D497" s="22"/>
      <c r="E497" s="22"/>
      <c r="F497" s="22"/>
    </row>
    <row r="498" spans="4:6" x14ac:dyDescent="0.25">
      <c r="D498" s="22"/>
      <c r="E498" s="22"/>
      <c r="F498" s="22"/>
    </row>
    <row r="499" spans="4:6" x14ac:dyDescent="0.25">
      <c r="D499" s="22"/>
      <c r="E499" s="22"/>
      <c r="F499" s="22"/>
    </row>
    <row r="500" spans="4:6" x14ac:dyDescent="0.25">
      <c r="D500" s="22"/>
      <c r="E500" s="22"/>
      <c r="F500" s="22"/>
    </row>
    <row r="501" spans="4:6" x14ac:dyDescent="0.25">
      <c r="D501" s="22"/>
      <c r="E501" s="22"/>
      <c r="F501" s="22"/>
    </row>
    <row r="502" spans="4:6" x14ac:dyDescent="0.25">
      <c r="D502" s="22"/>
      <c r="E502" s="22"/>
      <c r="F502" s="22"/>
    </row>
    <row r="503" spans="4:6" x14ac:dyDescent="0.25">
      <c r="D503" s="22"/>
      <c r="E503" s="22"/>
      <c r="F503" s="22"/>
    </row>
    <row r="504" spans="4:6" x14ac:dyDescent="0.25">
      <c r="D504" s="22"/>
      <c r="E504" s="22"/>
      <c r="F504" s="22"/>
    </row>
    <row r="505" spans="4:6" x14ac:dyDescent="0.25">
      <c r="D505" s="22"/>
      <c r="E505" s="22"/>
      <c r="F505" s="22"/>
    </row>
    <row r="506" spans="4:6" x14ac:dyDescent="0.25">
      <c r="D506" s="22"/>
      <c r="E506" s="22"/>
      <c r="F506" s="22"/>
    </row>
    <row r="507" spans="4:6" x14ac:dyDescent="0.25">
      <c r="D507" s="22"/>
      <c r="E507" s="22"/>
      <c r="F507" s="22"/>
    </row>
    <row r="508" spans="4:6" x14ac:dyDescent="0.25">
      <c r="D508" s="22"/>
      <c r="E508" s="22"/>
      <c r="F508" s="22"/>
    </row>
    <row r="509" spans="4:6" x14ac:dyDescent="0.25">
      <c r="D509" s="22"/>
      <c r="E509" s="22"/>
      <c r="F509" s="22"/>
    </row>
    <row r="510" spans="4:6" x14ac:dyDescent="0.25">
      <c r="D510" s="22"/>
      <c r="E510" s="22"/>
      <c r="F510" s="22"/>
    </row>
    <row r="511" spans="4:6" x14ac:dyDescent="0.25">
      <c r="D511" s="22"/>
      <c r="E511" s="22"/>
      <c r="F511" s="22"/>
    </row>
    <row r="512" spans="4:6" x14ac:dyDescent="0.25">
      <c r="D512" s="22"/>
      <c r="E512" s="22"/>
      <c r="F512" s="22"/>
    </row>
    <row r="513" spans="4:6" x14ac:dyDescent="0.25">
      <c r="D513" s="22"/>
      <c r="E513" s="22"/>
      <c r="F513" s="22"/>
    </row>
    <row r="514" spans="4:6" x14ac:dyDescent="0.25">
      <c r="D514" s="22"/>
      <c r="E514" s="22"/>
      <c r="F514" s="22"/>
    </row>
    <row r="515" spans="4:6" x14ac:dyDescent="0.25">
      <c r="D515" s="22"/>
      <c r="E515" s="22"/>
      <c r="F515" s="22"/>
    </row>
    <row r="516" spans="4:6" x14ac:dyDescent="0.25">
      <c r="D516" s="22"/>
      <c r="E516" s="22"/>
      <c r="F516" s="22"/>
    </row>
    <row r="517" spans="4:6" x14ac:dyDescent="0.25">
      <c r="D517" s="22"/>
      <c r="E517" s="22"/>
      <c r="F517" s="22"/>
    </row>
    <row r="518" spans="4:6" x14ac:dyDescent="0.25">
      <c r="D518" s="22"/>
      <c r="E518" s="22"/>
      <c r="F518" s="22"/>
    </row>
    <row r="519" spans="4:6" x14ac:dyDescent="0.25">
      <c r="D519" s="22"/>
      <c r="E519" s="22"/>
      <c r="F519" s="22"/>
    </row>
    <row r="520" spans="4:6" x14ac:dyDescent="0.25">
      <c r="D520" s="22"/>
      <c r="E520" s="22"/>
      <c r="F520" s="22"/>
    </row>
    <row r="521" spans="4:6" x14ac:dyDescent="0.25">
      <c r="D521" s="22"/>
      <c r="E521" s="22"/>
      <c r="F521" s="22"/>
    </row>
    <row r="522" spans="4:6" x14ac:dyDescent="0.25">
      <c r="D522" s="22"/>
      <c r="E522" s="22"/>
      <c r="F522" s="22"/>
    </row>
    <row r="523" spans="4:6" x14ac:dyDescent="0.25">
      <c r="D523" s="22"/>
      <c r="E523" s="22"/>
      <c r="F523" s="22"/>
    </row>
    <row r="524" spans="4:6" x14ac:dyDescent="0.25">
      <c r="D524" s="22"/>
      <c r="E524" s="22"/>
      <c r="F524" s="22"/>
    </row>
    <row r="525" spans="4:6" x14ac:dyDescent="0.25">
      <c r="D525" s="22"/>
      <c r="E525" s="22"/>
      <c r="F525" s="22"/>
    </row>
    <row r="526" spans="4:6" x14ac:dyDescent="0.25">
      <c r="D526" s="22"/>
      <c r="E526" s="22"/>
      <c r="F526" s="22"/>
    </row>
    <row r="527" spans="4:6" x14ac:dyDescent="0.25">
      <c r="D527" s="22"/>
      <c r="E527" s="22"/>
      <c r="F527" s="22"/>
    </row>
    <row r="528" spans="4:6" x14ac:dyDescent="0.25">
      <c r="D528" s="22"/>
      <c r="E528" s="22"/>
      <c r="F528" s="22"/>
    </row>
    <row r="529" spans="4:6" x14ac:dyDescent="0.25">
      <c r="D529" s="22"/>
      <c r="E529" s="22"/>
      <c r="F529" s="22"/>
    </row>
    <row r="530" spans="4:6" x14ac:dyDescent="0.25">
      <c r="D530" s="22"/>
      <c r="E530" s="22"/>
      <c r="F530" s="22"/>
    </row>
    <row r="531" spans="4:6" x14ac:dyDescent="0.25">
      <c r="D531" s="22"/>
      <c r="E531" s="22"/>
      <c r="F531" s="22"/>
    </row>
    <row r="532" spans="4:6" x14ac:dyDescent="0.25">
      <c r="D532" s="22"/>
      <c r="E532" s="22"/>
      <c r="F532" s="22"/>
    </row>
    <row r="533" spans="4:6" x14ac:dyDescent="0.25">
      <c r="D533" s="22"/>
      <c r="E533" s="22"/>
      <c r="F533" s="22"/>
    </row>
    <row r="534" spans="4:6" x14ac:dyDescent="0.25">
      <c r="D534" s="22"/>
      <c r="E534" s="22"/>
      <c r="F534" s="22"/>
    </row>
    <row r="535" spans="4:6" x14ac:dyDescent="0.25">
      <c r="D535" s="22"/>
      <c r="E535" s="22"/>
      <c r="F535" s="22"/>
    </row>
    <row r="536" spans="4:6" x14ac:dyDescent="0.25">
      <c r="D536" s="22"/>
      <c r="E536" s="22"/>
      <c r="F536" s="22"/>
    </row>
    <row r="537" spans="4:6" x14ac:dyDescent="0.25">
      <c r="D537" s="22"/>
      <c r="E537" s="22"/>
      <c r="F537" s="22"/>
    </row>
    <row r="538" spans="4:6" x14ac:dyDescent="0.25">
      <c r="D538" s="22"/>
      <c r="E538" s="22"/>
      <c r="F538" s="22"/>
    </row>
    <row r="539" spans="4:6" x14ac:dyDescent="0.25">
      <c r="D539" s="22"/>
      <c r="E539" s="22"/>
      <c r="F539" s="22"/>
    </row>
    <row r="540" spans="4:6" x14ac:dyDescent="0.25">
      <c r="D540" s="22"/>
      <c r="E540" s="22"/>
      <c r="F540" s="22"/>
    </row>
    <row r="541" spans="4:6" x14ac:dyDescent="0.25">
      <c r="D541" s="22"/>
      <c r="E541" s="22"/>
      <c r="F541" s="22"/>
    </row>
    <row r="542" spans="4:6" x14ac:dyDescent="0.25">
      <c r="D542" s="22"/>
      <c r="E542" s="22"/>
      <c r="F542" s="22"/>
    </row>
    <row r="543" spans="4:6" x14ac:dyDescent="0.25">
      <c r="D543" s="22"/>
      <c r="E543" s="22"/>
      <c r="F543" s="22"/>
    </row>
    <row r="544" spans="4:6" x14ac:dyDescent="0.25">
      <c r="D544" s="22"/>
      <c r="E544" s="22"/>
      <c r="F544" s="22"/>
    </row>
    <row r="545" spans="4:6" x14ac:dyDescent="0.25">
      <c r="D545" s="22"/>
      <c r="E545" s="22"/>
      <c r="F545" s="22"/>
    </row>
    <row r="546" spans="4:6" x14ac:dyDescent="0.25">
      <c r="D546" s="22"/>
      <c r="E546" s="22"/>
      <c r="F546" s="22"/>
    </row>
    <row r="547" spans="4:6" x14ac:dyDescent="0.25">
      <c r="D547" s="22"/>
      <c r="E547" s="22"/>
      <c r="F547" s="22"/>
    </row>
    <row r="548" spans="4:6" x14ac:dyDescent="0.25">
      <c r="D548" s="22"/>
      <c r="E548" s="22"/>
      <c r="F548" s="22"/>
    </row>
    <row r="549" spans="4:6" x14ac:dyDescent="0.25">
      <c r="D549" s="22"/>
      <c r="E549" s="22"/>
      <c r="F549" s="22"/>
    </row>
    <row r="550" spans="4:6" x14ac:dyDescent="0.25">
      <c r="D550" s="22"/>
      <c r="E550" s="22"/>
      <c r="F550" s="22"/>
    </row>
    <row r="551" spans="4:6" x14ac:dyDescent="0.25">
      <c r="D551" s="22"/>
      <c r="E551" s="22"/>
      <c r="F551" s="22"/>
    </row>
    <row r="552" spans="4:6" x14ac:dyDescent="0.25">
      <c r="D552" s="22"/>
      <c r="E552" s="22"/>
      <c r="F552" s="22"/>
    </row>
    <row r="553" spans="4:6" x14ac:dyDescent="0.25">
      <c r="D553" s="22"/>
      <c r="E553" s="22"/>
      <c r="F553" s="22"/>
    </row>
    <row r="554" spans="4:6" x14ac:dyDescent="0.25">
      <c r="D554" s="22"/>
      <c r="E554" s="22"/>
      <c r="F554" s="22"/>
    </row>
    <row r="555" spans="4:6" x14ac:dyDescent="0.25">
      <c r="D555" s="22"/>
      <c r="E555" s="22"/>
      <c r="F555" s="22"/>
    </row>
    <row r="556" spans="4:6" x14ac:dyDescent="0.25">
      <c r="D556" s="22"/>
      <c r="E556" s="22"/>
      <c r="F556" s="22"/>
    </row>
    <row r="557" spans="4:6" x14ac:dyDescent="0.25">
      <c r="D557" s="22"/>
      <c r="E557" s="22"/>
      <c r="F557" s="22"/>
    </row>
    <row r="558" spans="4:6" x14ac:dyDescent="0.25">
      <c r="D558" s="22"/>
      <c r="E558" s="22"/>
      <c r="F558" s="22"/>
    </row>
    <row r="559" spans="4:6" x14ac:dyDescent="0.25">
      <c r="D559" s="22"/>
      <c r="E559" s="22"/>
      <c r="F559" s="22"/>
    </row>
    <row r="560" spans="4:6" x14ac:dyDescent="0.25">
      <c r="D560" s="22"/>
      <c r="E560" s="22"/>
      <c r="F560" s="22"/>
    </row>
    <row r="561" spans="4:6" x14ac:dyDescent="0.25">
      <c r="D561" s="22"/>
      <c r="E561" s="22"/>
      <c r="F561" s="22"/>
    </row>
    <row r="562" spans="4:6" x14ac:dyDescent="0.25">
      <c r="D562" s="22"/>
      <c r="E562" s="22"/>
      <c r="F562" s="22"/>
    </row>
    <row r="563" spans="4:6" x14ac:dyDescent="0.25">
      <c r="D563" s="22"/>
      <c r="E563" s="22"/>
      <c r="F563" s="22"/>
    </row>
    <row r="564" spans="4:6" x14ac:dyDescent="0.25">
      <c r="D564" s="22"/>
      <c r="E564" s="22"/>
      <c r="F564" s="22"/>
    </row>
    <row r="565" spans="4:6" x14ac:dyDescent="0.25">
      <c r="D565" s="22"/>
      <c r="E565" s="22"/>
      <c r="F565" s="22"/>
    </row>
    <row r="566" spans="4:6" x14ac:dyDescent="0.25">
      <c r="D566" s="22"/>
      <c r="E566" s="22"/>
      <c r="F566" s="22"/>
    </row>
    <row r="567" spans="4:6" x14ac:dyDescent="0.25">
      <c r="D567" s="22"/>
      <c r="E567" s="22"/>
      <c r="F567" s="22"/>
    </row>
    <row r="568" spans="4:6" x14ac:dyDescent="0.25">
      <c r="D568" s="22"/>
      <c r="E568" s="22"/>
      <c r="F568" s="22"/>
    </row>
    <row r="569" spans="4:6" x14ac:dyDescent="0.25">
      <c r="D569" s="22"/>
      <c r="E569" s="22"/>
      <c r="F569" s="22"/>
    </row>
    <row r="570" spans="4:6" x14ac:dyDescent="0.25">
      <c r="D570" s="22"/>
      <c r="E570" s="22"/>
      <c r="F570" s="22"/>
    </row>
    <row r="571" spans="4:6" x14ac:dyDescent="0.25">
      <c r="D571" s="22"/>
      <c r="E571" s="22"/>
      <c r="F571" s="22"/>
    </row>
    <row r="572" spans="4:6" x14ac:dyDescent="0.25">
      <c r="D572" s="22"/>
      <c r="E572" s="22"/>
      <c r="F572" s="22"/>
    </row>
    <row r="573" spans="4:6" x14ac:dyDescent="0.25">
      <c r="D573" s="22"/>
      <c r="E573" s="22"/>
      <c r="F573" s="22"/>
    </row>
    <row r="574" spans="4:6" x14ac:dyDescent="0.25">
      <c r="D574" s="22"/>
      <c r="E574" s="22"/>
      <c r="F574" s="22"/>
    </row>
    <row r="575" spans="4:6" x14ac:dyDescent="0.25">
      <c r="D575" s="22"/>
      <c r="E575" s="22"/>
      <c r="F575" s="22"/>
    </row>
    <row r="576" spans="4:6" x14ac:dyDescent="0.25">
      <c r="D576" s="22"/>
      <c r="E576" s="22"/>
      <c r="F576" s="22"/>
    </row>
    <row r="577" spans="4:6" x14ac:dyDescent="0.25">
      <c r="D577" s="22"/>
      <c r="E577" s="22"/>
      <c r="F577" s="22"/>
    </row>
    <row r="578" spans="4:6" x14ac:dyDescent="0.25">
      <c r="D578" s="22"/>
      <c r="E578" s="22"/>
      <c r="F578" s="22"/>
    </row>
    <row r="579" spans="4:6" x14ac:dyDescent="0.25">
      <c r="D579" s="22"/>
      <c r="E579" s="22"/>
      <c r="F579" s="22"/>
    </row>
    <row r="580" spans="4:6" x14ac:dyDescent="0.25">
      <c r="D580" s="22"/>
      <c r="E580" s="22"/>
      <c r="F580" s="22"/>
    </row>
    <row r="581" spans="4:6" x14ac:dyDescent="0.25">
      <c r="D581" s="22"/>
      <c r="E581" s="22"/>
      <c r="F581" s="22"/>
    </row>
    <row r="582" spans="4:6" x14ac:dyDescent="0.25">
      <c r="D582" s="22"/>
      <c r="E582" s="22"/>
      <c r="F582" s="22"/>
    </row>
    <row r="583" spans="4:6" x14ac:dyDescent="0.25">
      <c r="D583" s="22"/>
      <c r="E583" s="22"/>
      <c r="F583" s="22"/>
    </row>
    <row r="584" spans="4:6" x14ac:dyDescent="0.25">
      <c r="D584" s="22"/>
      <c r="E584" s="22"/>
      <c r="F584" s="22"/>
    </row>
    <row r="585" spans="4:6" x14ac:dyDescent="0.25">
      <c r="D585" s="22"/>
      <c r="E585" s="22"/>
      <c r="F585" s="22"/>
    </row>
    <row r="586" spans="4:6" x14ac:dyDescent="0.25">
      <c r="D586" s="22"/>
      <c r="E586" s="22"/>
      <c r="F586" s="22"/>
    </row>
    <row r="587" spans="4:6" x14ac:dyDescent="0.25">
      <c r="D587" s="22"/>
      <c r="E587" s="22"/>
      <c r="F587" s="22"/>
    </row>
    <row r="588" spans="4:6" x14ac:dyDescent="0.25">
      <c r="D588" s="22"/>
      <c r="E588" s="22"/>
      <c r="F588" s="22"/>
    </row>
    <row r="589" spans="4:6" x14ac:dyDescent="0.25">
      <c r="D589" s="22"/>
      <c r="E589" s="22"/>
      <c r="F589" s="22"/>
    </row>
    <row r="590" spans="4:6" x14ac:dyDescent="0.25">
      <c r="D590" s="22"/>
      <c r="E590" s="22"/>
      <c r="F590" s="22"/>
    </row>
    <row r="591" spans="4:6" x14ac:dyDescent="0.25">
      <c r="D591" s="22"/>
      <c r="E591" s="22"/>
      <c r="F591" s="22"/>
    </row>
    <row r="592" spans="4:6" x14ac:dyDescent="0.25">
      <c r="D592" s="22"/>
      <c r="E592" s="22"/>
      <c r="F592" s="22"/>
    </row>
    <row r="593" spans="4:6" x14ac:dyDescent="0.25">
      <c r="D593" s="22"/>
      <c r="E593" s="22"/>
      <c r="F593" s="22"/>
    </row>
    <row r="594" spans="4:6" x14ac:dyDescent="0.25">
      <c r="D594" s="22"/>
      <c r="E594" s="22"/>
      <c r="F594" s="22"/>
    </row>
    <row r="595" spans="4:6" x14ac:dyDescent="0.25">
      <c r="D595" s="22"/>
      <c r="E595" s="22"/>
      <c r="F595" s="22"/>
    </row>
    <row r="596" spans="4:6" x14ac:dyDescent="0.25">
      <c r="D596" s="22"/>
      <c r="E596" s="22"/>
      <c r="F596" s="22"/>
    </row>
    <row r="597" spans="4:6" x14ac:dyDescent="0.25">
      <c r="D597" s="22"/>
      <c r="E597" s="22"/>
      <c r="F597" s="22"/>
    </row>
    <row r="598" spans="4:6" x14ac:dyDescent="0.25">
      <c r="D598" s="22"/>
      <c r="E598" s="22"/>
      <c r="F598" s="22"/>
    </row>
    <row r="599" spans="4:6" x14ac:dyDescent="0.25">
      <c r="D599" s="22"/>
      <c r="E599" s="22"/>
      <c r="F599" s="22"/>
    </row>
    <row r="600" spans="4:6" x14ac:dyDescent="0.25">
      <c r="D600" s="22"/>
      <c r="E600" s="22"/>
      <c r="F600" s="22"/>
    </row>
    <row r="601" spans="4:6" x14ac:dyDescent="0.25">
      <c r="D601" s="22"/>
      <c r="E601" s="22"/>
      <c r="F601" s="22"/>
    </row>
    <row r="602" spans="4:6" x14ac:dyDescent="0.25">
      <c r="D602" s="22"/>
      <c r="E602" s="22"/>
      <c r="F602" s="22"/>
    </row>
    <row r="603" spans="4:6" x14ac:dyDescent="0.25">
      <c r="D603" s="22"/>
      <c r="E603" s="22"/>
      <c r="F603" s="22"/>
    </row>
    <row r="604" spans="4:6" x14ac:dyDescent="0.25">
      <c r="D604" s="22"/>
      <c r="E604" s="22"/>
      <c r="F604" s="22"/>
    </row>
    <row r="605" spans="4:6" x14ac:dyDescent="0.25">
      <c r="D605" s="22"/>
      <c r="E605" s="22"/>
      <c r="F605" s="22"/>
    </row>
    <row r="606" spans="4:6" x14ac:dyDescent="0.25">
      <c r="D606" s="22"/>
      <c r="E606" s="22"/>
      <c r="F606" s="22"/>
    </row>
    <row r="607" spans="4:6" x14ac:dyDescent="0.25">
      <c r="D607" s="22"/>
      <c r="E607" s="22"/>
      <c r="F607" s="22"/>
    </row>
    <row r="608" spans="4:6" x14ac:dyDescent="0.25">
      <c r="D608" s="22"/>
      <c r="E608" s="22"/>
      <c r="F608" s="22"/>
    </row>
    <row r="609" spans="4:6" x14ac:dyDescent="0.25">
      <c r="D609" s="22"/>
      <c r="E609" s="22"/>
      <c r="F609" s="22"/>
    </row>
    <row r="610" spans="4:6" x14ac:dyDescent="0.25">
      <c r="D610" s="22"/>
      <c r="E610" s="22"/>
      <c r="F610" s="22"/>
    </row>
    <row r="611" spans="4:6" x14ac:dyDescent="0.25">
      <c r="D611" s="22"/>
      <c r="E611" s="22"/>
      <c r="F611" s="22"/>
    </row>
    <row r="612" spans="4:6" x14ac:dyDescent="0.25">
      <c r="D612" s="22"/>
      <c r="E612" s="22"/>
      <c r="F612" s="22"/>
    </row>
    <row r="613" spans="4:6" x14ac:dyDescent="0.25">
      <c r="D613" s="22"/>
      <c r="E613" s="22"/>
      <c r="F613" s="22"/>
    </row>
    <row r="614" spans="4:6" x14ac:dyDescent="0.25">
      <c r="D614" s="22"/>
      <c r="E614" s="22"/>
      <c r="F614" s="22"/>
    </row>
    <row r="615" spans="4:6" x14ac:dyDescent="0.25">
      <c r="D615" s="22"/>
      <c r="E615" s="22"/>
      <c r="F615" s="22"/>
    </row>
    <row r="616" spans="4:6" x14ac:dyDescent="0.25">
      <c r="D616" s="22"/>
      <c r="E616" s="22"/>
      <c r="F616" s="22"/>
    </row>
    <row r="617" spans="4:6" x14ac:dyDescent="0.25">
      <c r="D617" s="22"/>
      <c r="E617" s="22"/>
      <c r="F617" s="22"/>
    </row>
    <row r="618" spans="4:6" x14ac:dyDescent="0.25">
      <c r="D618" s="22"/>
      <c r="E618" s="22"/>
      <c r="F618" s="22"/>
    </row>
    <row r="619" spans="4:6" x14ac:dyDescent="0.25">
      <c r="D619" s="22"/>
      <c r="E619" s="22"/>
      <c r="F619" s="22"/>
    </row>
    <row r="620" spans="4:6" x14ac:dyDescent="0.25">
      <c r="D620" s="22"/>
      <c r="E620" s="22"/>
      <c r="F620" s="22"/>
    </row>
    <row r="621" spans="4:6" x14ac:dyDescent="0.25">
      <c r="D621" s="22"/>
      <c r="E621" s="22"/>
      <c r="F621" s="22"/>
    </row>
    <row r="622" spans="4:6" x14ac:dyDescent="0.25">
      <c r="D622" s="22"/>
      <c r="E622" s="22"/>
      <c r="F622" s="22"/>
    </row>
    <row r="623" spans="4:6" x14ac:dyDescent="0.25">
      <c r="D623" s="22"/>
      <c r="E623" s="22"/>
      <c r="F623" s="22"/>
    </row>
    <row r="624" spans="4:6" x14ac:dyDescent="0.25">
      <c r="D624" s="22"/>
      <c r="E624" s="22"/>
      <c r="F624" s="22"/>
    </row>
    <row r="625" spans="4:6" x14ac:dyDescent="0.25">
      <c r="D625" s="22"/>
      <c r="E625" s="22"/>
      <c r="F625" s="22"/>
    </row>
    <row r="626" spans="4:6" x14ac:dyDescent="0.25">
      <c r="D626" s="22"/>
      <c r="E626" s="22"/>
      <c r="F626" s="22"/>
    </row>
    <row r="627" spans="4:6" x14ac:dyDescent="0.25">
      <c r="D627" s="22"/>
      <c r="E627" s="22"/>
      <c r="F627" s="22"/>
    </row>
    <row r="628" spans="4:6" x14ac:dyDescent="0.25">
      <c r="D628" s="22"/>
      <c r="E628" s="22"/>
      <c r="F628" s="22"/>
    </row>
    <row r="629" spans="4:6" x14ac:dyDescent="0.25">
      <c r="D629" s="22"/>
      <c r="E629" s="22"/>
      <c r="F629" s="22"/>
    </row>
    <row r="630" spans="4:6" x14ac:dyDescent="0.25">
      <c r="D630" s="22"/>
      <c r="E630" s="22"/>
      <c r="F630" s="22"/>
    </row>
    <row r="631" spans="4:6" x14ac:dyDescent="0.25">
      <c r="D631" s="22"/>
      <c r="E631" s="22"/>
      <c r="F631" s="22"/>
    </row>
    <row r="632" spans="4:6" x14ac:dyDescent="0.25">
      <c r="D632" s="22"/>
      <c r="E632" s="22"/>
      <c r="F632" s="22"/>
    </row>
    <row r="633" spans="4:6" x14ac:dyDescent="0.25">
      <c r="D633" s="22"/>
      <c r="E633" s="22"/>
      <c r="F633" s="22"/>
    </row>
    <row r="634" spans="4:6" x14ac:dyDescent="0.25">
      <c r="D634" s="22"/>
      <c r="E634" s="22"/>
      <c r="F634" s="22"/>
    </row>
    <row r="635" spans="4:6" x14ac:dyDescent="0.25">
      <c r="D635" s="22"/>
      <c r="E635" s="22"/>
      <c r="F635" s="22"/>
    </row>
    <row r="636" spans="4:6" x14ac:dyDescent="0.25">
      <c r="D636" s="22"/>
      <c r="E636" s="22"/>
      <c r="F636" s="22"/>
    </row>
    <row r="637" spans="4:6" x14ac:dyDescent="0.25">
      <c r="D637" s="22"/>
      <c r="E637" s="22"/>
      <c r="F637" s="22"/>
    </row>
    <row r="638" spans="4:6" x14ac:dyDescent="0.25">
      <c r="D638" s="22"/>
      <c r="E638" s="22"/>
      <c r="F638" s="22"/>
    </row>
    <row r="639" spans="4:6" x14ac:dyDescent="0.25">
      <c r="D639" s="22"/>
      <c r="E639" s="22"/>
      <c r="F639" s="22"/>
    </row>
    <row r="640" spans="4:6" x14ac:dyDescent="0.25">
      <c r="D640" s="22"/>
      <c r="E640" s="22"/>
      <c r="F640" s="22"/>
    </row>
    <row r="641" spans="4:6" x14ac:dyDescent="0.25">
      <c r="D641" s="22"/>
      <c r="E641" s="22"/>
      <c r="F641" s="22"/>
    </row>
    <row r="642" spans="4:6" x14ac:dyDescent="0.25">
      <c r="D642" s="22"/>
      <c r="E642" s="22"/>
      <c r="F642" s="22"/>
    </row>
    <row r="643" spans="4:6" x14ac:dyDescent="0.25">
      <c r="D643" s="22"/>
      <c r="E643" s="22"/>
      <c r="F643" s="22"/>
    </row>
    <row r="644" spans="4:6" x14ac:dyDescent="0.25">
      <c r="D644" s="22"/>
      <c r="E644" s="22"/>
      <c r="F644" s="22"/>
    </row>
    <row r="645" spans="4:6" x14ac:dyDescent="0.25">
      <c r="D645" s="22"/>
      <c r="E645" s="22"/>
      <c r="F645" s="22"/>
    </row>
    <row r="646" spans="4:6" x14ac:dyDescent="0.25">
      <c r="D646" s="22"/>
      <c r="E646" s="22"/>
      <c r="F646" s="22"/>
    </row>
    <row r="647" spans="4:6" x14ac:dyDescent="0.25">
      <c r="D647" s="22"/>
      <c r="E647" s="22"/>
      <c r="F647" s="22"/>
    </row>
    <row r="648" spans="4:6" x14ac:dyDescent="0.25">
      <c r="D648" s="22"/>
      <c r="E648" s="22"/>
      <c r="F648" s="22"/>
    </row>
    <row r="649" spans="4:6" x14ac:dyDescent="0.25">
      <c r="D649" s="22"/>
      <c r="E649" s="22"/>
      <c r="F649" s="22"/>
    </row>
    <row r="650" spans="4:6" x14ac:dyDescent="0.25">
      <c r="D650" s="22"/>
      <c r="E650" s="22"/>
      <c r="F650" s="22"/>
    </row>
    <row r="651" spans="4:6" x14ac:dyDescent="0.25">
      <c r="D651" s="22"/>
      <c r="E651" s="22"/>
      <c r="F651" s="22"/>
    </row>
    <row r="652" spans="4:6" x14ac:dyDescent="0.25">
      <c r="D652" s="22"/>
      <c r="E652" s="22"/>
      <c r="F652" s="22"/>
    </row>
    <row r="653" spans="4:6" x14ac:dyDescent="0.25">
      <c r="D653" s="22"/>
      <c r="E653" s="22"/>
      <c r="F653" s="22"/>
    </row>
    <row r="654" spans="4:6" x14ac:dyDescent="0.25">
      <c r="D654" s="22"/>
      <c r="E654" s="22"/>
      <c r="F654" s="22"/>
    </row>
    <row r="655" spans="4:6" x14ac:dyDescent="0.25">
      <c r="D655" s="22"/>
      <c r="E655" s="22"/>
      <c r="F655" s="22"/>
    </row>
    <row r="656" spans="4:6" x14ac:dyDescent="0.25">
      <c r="D656" s="22"/>
      <c r="E656" s="22"/>
      <c r="F656" s="22"/>
    </row>
    <row r="657" spans="4:6" x14ac:dyDescent="0.25">
      <c r="D657" s="22"/>
      <c r="E657" s="22"/>
      <c r="F657" s="22"/>
    </row>
    <row r="658" spans="4:6" x14ac:dyDescent="0.25">
      <c r="D658" s="22"/>
      <c r="E658" s="22"/>
      <c r="F658" s="22"/>
    </row>
    <row r="659" spans="4:6" x14ac:dyDescent="0.25">
      <c r="D659" s="22"/>
      <c r="E659" s="22"/>
      <c r="F659" s="22"/>
    </row>
    <row r="660" spans="4:6" x14ac:dyDescent="0.25">
      <c r="D660" s="22"/>
      <c r="E660" s="22"/>
      <c r="F660" s="22"/>
    </row>
    <row r="661" spans="4:6" x14ac:dyDescent="0.25">
      <c r="D661" s="22"/>
      <c r="E661" s="22"/>
      <c r="F661" s="22"/>
    </row>
    <row r="662" spans="4:6" x14ac:dyDescent="0.25">
      <c r="D662" s="22"/>
      <c r="E662" s="22"/>
      <c r="F662" s="22"/>
    </row>
    <row r="663" spans="4:6" x14ac:dyDescent="0.25">
      <c r="D663" s="22"/>
      <c r="E663" s="22"/>
      <c r="F663" s="22"/>
    </row>
    <row r="664" spans="4:6" x14ac:dyDescent="0.25">
      <c r="D664" s="22"/>
      <c r="E664" s="22"/>
      <c r="F664" s="22"/>
    </row>
    <row r="665" spans="4:6" x14ac:dyDescent="0.25">
      <c r="D665" s="22"/>
      <c r="E665" s="22"/>
      <c r="F665" s="22"/>
    </row>
    <row r="666" spans="4:6" x14ac:dyDescent="0.25">
      <c r="D666" s="22"/>
      <c r="E666" s="22"/>
      <c r="F666" s="22"/>
    </row>
    <row r="667" spans="4:6" x14ac:dyDescent="0.25">
      <c r="D667" s="22"/>
      <c r="E667" s="22"/>
      <c r="F667" s="22"/>
    </row>
    <row r="668" spans="4:6" x14ac:dyDescent="0.25">
      <c r="D668" s="22"/>
      <c r="E668" s="22"/>
      <c r="F668" s="22"/>
    </row>
    <row r="669" spans="4:6" x14ac:dyDescent="0.25">
      <c r="D669" s="22"/>
      <c r="E669" s="22"/>
      <c r="F669" s="22"/>
    </row>
    <row r="670" spans="4:6" x14ac:dyDescent="0.25">
      <c r="D670" s="22"/>
      <c r="E670" s="22"/>
      <c r="F670" s="22"/>
    </row>
    <row r="671" spans="4:6" x14ac:dyDescent="0.25">
      <c r="D671" s="22"/>
      <c r="E671" s="22"/>
      <c r="F671" s="22"/>
    </row>
    <row r="672" spans="4:6" x14ac:dyDescent="0.25">
      <c r="D672" s="22"/>
      <c r="E672" s="22"/>
      <c r="F672" s="22"/>
    </row>
    <row r="673" spans="4:6" x14ac:dyDescent="0.25">
      <c r="D673" s="22"/>
      <c r="E673" s="22"/>
      <c r="F673" s="22"/>
    </row>
    <row r="674" spans="4:6" x14ac:dyDescent="0.25">
      <c r="D674" s="22"/>
      <c r="E674" s="22"/>
      <c r="F674" s="22"/>
    </row>
    <row r="675" spans="4:6" x14ac:dyDescent="0.25">
      <c r="D675" s="22"/>
      <c r="E675" s="22"/>
      <c r="F675" s="22"/>
    </row>
    <row r="676" spans="4:6" x14ac:dyDescent="0.25">
      <c r="D676" s="22"/>
      <c r="E676" s="22"/>
      <c r="F676" s="22"/>
    </row>
    <row r="677" spans="4:6" x14ac:dyDescent="0.25">
      <c r="D677" s="22"/>
      <c r="E677" s="22"/>
      <c r="F677" s="22"/>
    </row>
    <row r="678" spans="4:6" x14ac:dyDescent="0.25">
      <c r="D678" s="22"/>
      <c r="E678" s="22"/>
      <c r="F678" s="22"/>
    </row>
    <row r="679" spans="4:6" x14ac:dyDescent="0.25">
      <c r="D679" s="22"/>
      <c r="E679" s="22"/>
      <c r="F679" s="22"/>
    </row>
    <row r="680" spans="4:6" x14ac:dyDescent="0.25">
      <c r="D680" s="22"/>
      <c r="E680" s="22"/>
      <c r="F680" s="22"/>
    </row>
    <row r="681" spans="4:6" x14ac:dyDescent="0.25">
      <c r="D681" s="22"/>
      <c r="E681" s="22"/>
      <c r="F681" s="22"/>
    </row>
    <row r="682" spans="4:6" x14ac:dyDescent="0.25">
      <c r="D682" s="22"/>
      <c r="E682" s="22"/>
      <c r="F682" s="22"/>
    </row>
    <row r="683" spans="4:6" x14ac:dyDescent="0.25">
      <c r="D683" s="22"/>
      <c r="E683" s="22"/>
      <c r="F683" s="22"/>
    </row>
    <row r="684" spans="4:6" x14ac:dyDescent="0.25">
      <c r="D684" s="22"/>
      <c r="E684" s="22"/>
      <c r="F684" s="22"/>
    </row>
    <row r="685" spans="4:6" x14ac:dyDescent="0.25">
      <c r="D685" s="22"/>
      <c r="E685" s="22"/>
      <c r="F685" s="22"/>
    </row>
    <row r="686" spans="4:6" x14ac:dyDescent="0.25">
      <c r="D686" s="22"/>
      <c r="E686" s="22"/>
      <c r="F686" s="22"/>
    </row>
    <row r="687" spans="4:6" x14ac:dyDescent="0.25">
      <c r="D687" s="22"/>
      <c r="E687" s="22"/>
      <c r="F687" s="22"/>
    </row>
    <row r="688" spans="4:6" x14ac:dyDescent="0.25">
      <c r="D688" s="22"/>
      <c r="E688" s="22"/>
      <c r="F688" s="22"/>
    </row>
    <row r="689" spans="4:6" x14ac:dyDescent="0.25">
      <c r="D689" s="22"/>
      <c r="E689" s="22"/>
      <c r="F689" s="22"/>
    </row>
    <row r="690" spans="4:6" x14ac:dyDescent="0.25">
      <c r="D690" s="22"/>
      <c r="E690" s="22"/>
      <c r="F690" s="22"/>
    </row>
    <row r="691" spans="4:6" x14ac:dyDescent="0.25">
      <c r="D691" s="22"/>
      <c r="E691" s="22"/>
      <c r="F691" s="22"/>
    </row>
    <row r="692" spans="4:6" x14ac:dyDescent="0.25">
      <c r="D692" s="22"/>
      <c r="E692" s="22"/>
      <c r="F692" s="22"/>
    </row>
    <row r="693" spans="4:6" x14ac:dyDescent="0.25">
      <c r="D693" s="22"/>
      <c r="E693" s="22"/>
      <c r="F693" s="22"/>
    </row>
    <row r="694" spans="4:6" x14ac:dyDescent="0.25">
      <c r="D694" s="22"/>
      <c r="E694" s="22"/>
      <c r="F694" s="22"/>
    </row>
    <row r="695" spans="4:6" x14ac:dyDescent="0.25">
      <c r="D695" s="22"/>
      <c r="E695" s="22"/>
      <c r="F695" s="22"/>
    </row>
    <row r="696" spans="4:6" x14ac:dyDescent="0.25">
      <c r="D696" s="22"/>
      <c r="E696" s="22"/>
      <c r="F696" s="22"/>
    </row>
    <row r="697" spans="4:6" x14ac:dyDescent="0.25">
      <c r="D697" s="22"/>
      <c r="E697" s="22"/>
      <c r="F697" s="22"/>
    </row>
    <row r="698" spans="4:6" x14ac:dyDescent="0.25">
      <c r="D698" s="22"/>
      <c r="E698" s="22"/>
      <c r="F698" s="22"/>
    </row>
    <row r="699" spans="4:6" x14ac:dyDescent="0.25">
      <c r="D699" s="22"/>
      <c r="E699" s="22"/>
      <c r="F699" s="22"/>
    </row>
    <row r="700" spans="4:6" x14ac:dyDescent="0.25">
      <c r="D700" s="22"/>
      <c r="E700" s="22"/>
      <c r="F700" s="22"/>
    </row>
    <row r="701" spans="4:6" x14ac:dyDescent="0.25">
      <c r="D701" s="22"/>
      <c r="E701" s="22"/>
      <c r="F701" s="22"/>
    </row>
    <row r="702" spans="4:6" x14ac:dyDescent="0.25">
      <c r="D702" s="22"/>
      <c r="E702" s="22"/>
      <c r="F702" s="22"/>
    </row>
    <row r="703" spans="4:6" x14ac:dyDescent="0.25">
      <c r="D703" s="22"/>
      <c r="E703" s="22"/>
      <c r="F703" s="22"/>
    </row>
    <row r="704" spans="4:6" x14ac:dyDescent="0.25">
      <c r="D704" s="22"/>
      <c r="E704" s="22"/>
      <c r="F704" s="22"/>
    </row>
    <row r="705" spans="4:6" x14ac:dyDescent="0.25">
      <c r="D705" s="22"/>
      <c r="E705" s="22"/>
      <c r="F705" s="22"/>
    </row>
    <row r="706" spans="4:6" x14ac:dyDescent="0.25">
      <c r="D706" s="22"/>
      <c r="E706" s="22"/>
      <c r="F706" s="22"/>
    </row>
    <row r="707" spans="4:6" x14ac:dyDescent="0.25">
      <c r="D707" s="22"/>
      <c r="E707" s="22"/>
      <c r="F707" s="22"/>
    </row>
    <row r="708" spans="4:6" x14ac:dyDescent="0.25">
      <c r="D708" s="22"/>
      <c r="E708" s="22"/>
      <c r="F708" s="22"/>
    </row>
    <row r="709" spans="4:6" x14ac:dyDescent="0.25">
      <c r="D709" s="22"/>
      <c r="E709" s="22"/>
      <c r="F709" s="22"/>
    </row>
    <row r="710" spans="4:6" x14ac:dyDescent="0.25">
      <c r="D710" s="22"/>
      <c r="E710" s="22"/>
      <c r="F710" s="22"/>
    </row>
    <row r="711" spans="4:6" x14ac:dyDescent="0.25">
      <c r="D711" s="22"/>
      <c r="E711" s="22"/>
      <c r="F711" s="22"/>
    </row>
    <row r="712" spans="4:6" x14ac:dyDescent="0.25">
      <c r="D712" s="22"/>
      <c r="E712" s="22"/>
      <c r="F712" s="22"/>
    </row>
    <row r="713" spans="4:6" x14ac:dyDescent="0.25">
      <c r="D713" s="22"/>
      <c r="E713" s="22"/>
      <c r="F713" s="22"/>
    </row>
    <row r="714" spans="4:6" x14ac:dyDescent="0.25">
      <c r="D714" s="22"/>
      <c r="E714" s="22"/>
      <c r="F714" s="22"/>
    </row>
    <row r="715" spans="4:6" x14ac:dyDescent="0.25">
      <c r="D715" s="22"/>
      <c r="E715" s="22"/>
      <c r="F715" s="22"/>
    </row>
    <row r="716" spans="4:6" x14ac:dyDescent="0.25">
      <c r="D716" s="22"/>
      <c r="E716" s="22"/>
      <c r="F716" s="22"/>
    </row>
    <row r="717" spans="4:6" x14ac:dyDescent="0.25">
      <c r="D717" s="22"/>
      <c r="E717" s="22"/>
      <c r="F717" s="22"/>
    </row>
    <row r="718" spans="4:6" x14ac:dyDescent="0.25">
      <c r="D718" s="22"/>
      <c r="E718" s="22"/>
      <c r="F718" s="22"/>
    </row>
    <row r="719" spans="4:6" x14ac:dyDescent="0.25">
      <c r="D719" s="22"/>
      <c r="E719" s="22"/>
      <c r="F719" s="22"/>
    </row>
    <row r="720" spans="4:6" x14ac:dyDescent="0.25">
      <c r="D720" s="22"/>
      <c r="E720" s="22"/>
      <c r="F720" s="22"/>
    </row>
    <row r="721" spans="4:6" x14ac:dyDescent="0.25">
      <c r="D721" s="22"/>
      <c r="E721" s="22"/>
      <c r="F721" s="22"/>
    </row>
    <row r="722" spans="4:6" x14ac:dyDescent="0.25">
      <c r="D722" s="22"/>
      <c r="E722" s="22"/>
      <c r="F722" s="22"/>
    </row>
    <row r="723" spans="4:6" x14ac:dyDescent="0.25">
      <c r="D723" s="22"/>
      <c r="E723" s="22"/>
      <c r="F723" s="22"/>
    </row>
    <row r="724" spans="4:6" x14ac:dyDescent="0.25">
      <c r="D724" s="22"/>
      <c r="E724" s="22"/>
      <c r="F724" s="22"/>
    </row>
    <row r="725" spans="4:6" x14ac:dyDescent="0.25">
      <c r="D725" s="22"/>
      <c r="E725" s="22"/>
      <c r="F725" s="22"/>
    </row>
    <row r="726" spans="4:6" x14ac:dyDescent="0.25">
      <c r="D726" s="22"/>
      <c r="E726" s="22"/>
      <c r="F726" s="22"/>
    </row>
    <row r="727" spans="4:6" x14ac:dyDescent="0.25">
      <c r="D727" s="22"/>
      <c r="E727" s="22"/>
      <c r="F727" s="22"/>
    </row>
    <row r="728" spans="4:6" x14ac:dyDescent="0.25">
      <c r="D728" s="22"/>
      <c r="E728" s="22"/>
      <c r="F728" s="22"/>
    </row>
    <row r="729" spans="4:6" x14ac:dyDescent="0.25">
      <c r="D729" s="22"/>
      <c r="E729" s="22"/>
      <c r="F729" s="22"/>
    </row>
    <row r="730" spans="4:6" x14ac:dyDescent="0.25">
      <c r="D730" s="22"/>
      <c r="E730" s="22"/>
      <c r="F730" s="22"/>
    </row>
    <row r="731" spans="4:6" x14ac:dyDescent="0.25">
      <c r="D731" s="22"/>
      <c r="E731" s="22"/>
      <c r="F731" s="22"/>
    </row>
    <row r="732" spans="4:6" x14ac:dyDescent="0.25">
      <c r="D732" s="22"/>
      <c r="E732" s="22"/>
      <c r="F732" s="22"/>
    </row>
    <row r="733" spans="4:6" x14ac:dyDescent="0.25">
      <c r="D733" s="22"/>
      <c r="E733" s="22"/>
      <c r="F733" s="22"/>
    </row>
    <row r="734" spans="4:6" x14ac:dyDescent="0.25">
      <c r="D734" s="22"/>
      <c r="E734" s="22"/>
      <c r="F734" s="22"/>
    </row>
    <row r="735" spans="4:6" x14ac:dyDescent="0.25">
      <c r="D735" s="22"/>
      <c r="E735" s="22"/>
      <c r="F735" s="22"/>
    </row>
    <row r="736" spans="4:6" x14ac:dyDescent="0.25">
      <c r="D736" s="22"/>
      <c r="E736" s="22"/>
      <c r="F736" s="22"/>
    </row>
    <row r="737" spans="4:6" x14ac:dyDescent="0.25">
      <c r="D737" s="22"/>
      <c r="E737" s="22"/>
      <c r="F737" s="22"/>
    </row>
    <row r="738" spans="4:6" x14ac:dyDescent="0.25">
      <c r="D738" s="22"/>
      <c r="E738" s="22"/>
      <c r="F738" s="22"/>
    </row>
    <row r="739" spans="4:6" x14ac:dyDescent="0.25">
      <c r="D739" s="22"/>
      <c r="E739" s="22"/>
      <c r="F739" s="22"/>
    </row>
    <row r="740" spans="4:6" x14ac:dyDescent="0.25">
      <c r="D740" s="22"/>
      <c r="E740" s="22"/>
      <c r="F740" s="22"/>
    </row>
    <row r="741" spans="4:6" x14ac:dyDescent="0.25">
      <c r="D741" s="22"/>
      <c r="E741" s="22"/>
      <c r="F741" s="22"/>
    </row>
    <row r="742" spans="4:6" x14ac:dyDescent="0.25">
      <c r="D742" s="22"/>
      <c r="E742" s="22"/>
      <c r="F742" s="22"/>
    </row>
    <row r="743" spans="4:6" x14ac:dyDescent="0.25">
      <c r="D743" s="22"/>
      <c r="E743" s="22"/>
      <c r="F743" s="22"/>
    </row>
    <row r="744" spans="4:6" x14ac:dyDescent="0.25">
      <c r="D744" s="22"/>
      <c r="E744" s="22"/>
      <c r="F744" s="22"/>
    </row>
    <row r="745" spans="4:6" x14ac:dyDescent="0.25">
      <c r="D745" s="22"/>
      <c r="E745" s="22"/>
      <c r="F745" s="22"/>
    </row>
    <row r="746" spans="4:6" x14ac:dyDescent="0.25">
      <c r="D746" s="22"/>
      <c r="E746" s="22"/>
      <c r="F746" s="22"/>
    </row>
    <row r="747" spans="4:6" x14ac:dyDescent="0.25">
      <c r="D747" s="22"/>
      <c r="E747" s="22"/>
      <c r="F747" s="22"/>
    </row>
    <row r="748" spans="4:6" x14ac:dyDescent="0.25">
      <c r="D748" s="22"/>
      <c r="E748" s="22"/>
      <c r="F748" s="22"/>
    </row>
    <row r="749" spans="4:6" x14ac:dyDescent="0.25">
      <c r="D749" s="22"/>
      <c r="E749" s="22"/>
      <c r="F749" s="22"/>
    </row>
    <row r="750" spans="4:6" x14ac:dyDescent="0.25">
      <c r="D750" s="22"/>
      <c r="E750" s="22"/>
      <c r="F750" s="22"/>
    </row>
    <row r="751" spans="4:6" x14ac:dyDescent="0.25">
      <c r="D751" s="22"/>
      <c r="E751" s="22"/>
      <c r="F751" s="22"/>
    </row>
    <row r="752" spans="4:6" x14ac:dyDescent="0.25">
      <c r="D752" s="22"/>
      <c r="E752" s="22"/>
      <c r="F752" s="22"/>
    </row>
    <row r="753" spans="4:6" x14ac:dyDescent="0.25">
      <c r="D753" s="22"/>
      <c r="E753" s="22"/>
      <c r="F753" s="22"/>
    </row>
    <row r="754" spans="4:6" x14ac:dyDescent="0.25">
      <c r="D754" s="22"/>
      <c r="E754" s="22"/>
      <c r="F754" s="22"/>
    </row>
    <row r="755" spans="4:6" x14ac:dyDescent="0.25">
      <c r="D755" s="22"/>
      <c r="E755" s="22"/>
      <c r="F755" s="22"/>
    </row>
    <row r="756" spans="4:6" x14ac:dyDescent="0.25">
      <c r="D756" s="22"/>
      <c r="E756" s="22"/>
      <c r="F756" s="22"/>
    </row>
    <row r="757" spans="4:6" x14ac:dyDescent="0.25">
      <c r="D757" s="22"/>
      <c r="E757" s="22"/>
      <c r="F757" s="22"/>
    </row>
    <row r="758" spans="4:6" x14ac:dyDescent="0.25">
      <c r="D758" s="22"/>
      <c r="E758" s="22"/>
      <c r="F758" s="22"/>
    </row>
    <row r="759" spans="4:6" x14ac:dyDescent="0.25">
      <c r="D759" s="22"/>
      <c r="E759" s="22"/>
      <c r="F759" s="22"/>
    </row>
    <row r="760" spans="4:6" x14ac:dyDescent="0.25">
      <c r="D760" s="22"/>
      <c r="E760" s="22"/>
      <c r="F760" s="22"/>
    </row>
    <row r="761" spans="4:6" x14ac:dyDescent="0.25">
      <c r="D761" s="22"/>
      <c r="E761" s="22"/>
      <c r="F761" s="22"/>
    </row>
    <row r="762" spans="4:6" x14ac:dyDescent="0.25">
      <c r="D762" s="22"/>
      <c r="E762" s="22"/>
      <c r="F762" s="22"/>
    </row>
    <row r="763" spans="4:6" x14ac:dyDescent="0.25">
      <c r="D763" s="22"/>
      <c r="E763" s="22"/>
      <c r="F763" s="22"/>
    </row>
    <row r="764" spans="4:6" x14ac:dyDescent="0.25">
      <c r="D764" s="22"/>
      <c r="E764" s="22"/>
      <c r="F764" s="22"/>
    </row>
    <row r="765" spans="4:6" x14ac:dyDescent="0.25">
      <c r="D765" s="22"/>
      <c r="E765" s="22"/>
      <c r="F765" s="22"/>
    </row>
    <row r="766" spans="4:6" x14ac:dyDescent="0.25">
      <c r="D766" s="22"/>
      <c r="E766" s="22"/>
      <c r="F766" s="22"/>
    </row>
    <row r="767" spans="4:6" x14ac:dyDescent="0.25">
      <c r="D767" s="22"/>
      <c r="E767" s="22"/>
      <c r="F767" s="22"/>
    </row>
    <row r="768" spans="4:6" x14ac:dyDescent="0.25">
      <c r="D768" s="22"/>
      <c r="E768" s="22"/>
      <c r="F768" s="22"/>
    </row>
    <row r="769" spans="4:6" x14ac:dyDescent="0.25">
      <c r="D769" s="22"/>
      <c r="E769" s="22"/>
      <c r="F769" s="22"/>
    </row>
    <row r="770" spans="4:6" x14ac:dyDescent="0.25">
      <c r="D770" s="22"/>
      <c r="E770" s="22"/>
      <c r="F770" s="22"/>
    </row>
    <row r="771" spans="4:6" x14ac:dyDescent="0.25">
      <c r="D771" s="22"/>
      <c r="E771" s="22"/>
      <c r="F771" s="22"/>
    </row>
    <row r="772" spans="4:6" x14ac:dyDescent="0.25">
      <c r="D772" s="22"/>
      <c r="E772" s="22"/>
      <c r="F772" s="22"/>
    </row>
    <row r="773" spans="4:6" x14ac:dyDescent="0.25">
      <c r="D773" s="22"/>
      <c r="E773" s="22"/>
      <c r="F773" s="22"/>
    </row>
    <row r="774" spans="4:6" x14ac:dyDescent="0.25">
      <c r="D774" s="22"/>
      <c r="E774" s="22"/>
      <c r="F774" s="22"/>
    </row>
    <row r="775" spans="4:6" x14ac:dyDescent="0.25">
      <c r="D775" s="22"/>
      <c r="E775" s="22"/>
      <c r="F775" s="22"/>
    </row>
    <row r="776" spans="4:6" x14ac:dyDescent="0.25">
      <c r="D776" s="22"/>
      <c r="E776" s="22"/>
      <c r="F776" s="22"/>
    </row>
    <row r="777" spans="4:6" x14ac:dyDescent="0.25">
      <c r="D777" s="22"/>
      <c r="E777" s="22"/>
      <c r="F777" s="22"/>
    </row>
    <row r="778" spans="4:6" x14ac:dyDescent="0.25">
      <c r="D778" s="22"/>
      <c r="E778" s="22"/>
      <c r="F778" s="22"/>
    </row>
    <row r="779" spans="4:6" x14ac:dyDescent="0.25">
      <c r="D779" s="22"/>
      <c r="E779" s="22"/>
      <c r="F779" s="22"/>
    </row>
    <row r="780" spans="4:6" x14ac:dyDescent="0.25">
      <c r="D780" s="22"/>
      <c r="E780" s="22"/>
      <c r="F780" s="22"/>
    </row>
    <row r="781" spans="4:6" x14ac:dyDescent="0.25">
      <c r="D781" s="22"/>
      <c r="E781" s="22"/>
      <c r="F781" s="22"/>
    </row>
    <row r="782" spans="4:6" x14ac:dyDescent="0.25">
      <c r="D782" s="22"/>
      <c r="E782" s="22"/>
      <c r="F782" s="22"/>
    </row>
    <row r="783" spans="4:6" x14ac:dyDescent="0.25">
      <c r="D783" s="22"/>
      <c r="E783" s="22"/>
      <c r="F783" s="22"/>
    </row>
    <row r="784" spans="4:6" x14ac:dyDescent="0.25">
      <c r="D784" s="22"/>
      <c r="E784" s="22"/>
      <c r="F784" s="22"/>
    </row>
    <row r="785" spans="4:6" x14ac:dyDescent="0.25">
      <c r="D785" s="22"/>
      <c r="E785" s="22"/>
      <c r="F785" s="22"/>
    </row>
    <row r="786" spans="4:6" x14ac:dyDescent="0.25">
      <c r="D786" s="22"/>
      <c r="E786" s="22"/>
      <c r="F786" s="22"/>
    </row>
    <row r="787" spans="4:6" x14ac:dyDescent="0.25">
      <c r="D787" s="22"/>
      <c r="E787" s="22"/>
      <c r="F787" s="22"/>
    </row>
    <row r="788" spans="4:6" x14ac:dyDescent="0.25">
      <c r="D788" s="22"/>
      <c r="E788" s="22"/>
      <c r="F788" s="22"/>
    </row>
    <row r="789" spans="4:6" x14ac:dyDescent="0.25">
      <c r="D789" s="22"/>
      <c r="E789" s="22"/>
      <c r="F789" s="22"/>
    </row>
    <row r="790" spans="4:6" x14ac:dyDescent="0.25">
      <c r="D790" s="22"/>
      <c r="E790" s="22"/>
      <c r="F790" s="22"/>
    </row>
    <row r="791" spans="4:6" x14ac:dyDescent="0.25">
      <c r="D791" s="22"/>
      <c r="E791" s="22"/>
      <c r="F791" s="22"/>
    </row>
    <row r="792" spans="4:6" x14ac:dyDescent="0.25">
      <c r="D792" s="22"/>
      <c r="E792" s="22"/>
      <c r="F792" s="22"/>
    </row>
    <row r="793" spans="4:6" x14ac:dyDescent="0.25">
      <c r="D793" s="22"/>
      <c r="E793" s="22"/>
      <c r="F793" s="22"/>
    </row>
    <row r="794" spans="4:6" x14ac:dyDescent="0.25">
      <c r="D794" s="22"/>
      <c r="E794" s="22"/>
      <c r="F794" s="22"/>
    </row>
    <row r="795" spans="4:6" x14ac:dyDescent="0.25">
      <c r="D795" s="22"/>
      <c r="E795" s="22"/>
      <c r="F795" s="22"/>
    </row>
    <row r="796" spans="4:6" x14ac:dyDescent="0.25">
      <c r="D796" s="22"/>
      <c r="E796" s="22"/>
      <c r="F796" s="22"/>
    </row>
    <row r="797" spans="4:6" x14ac:dyDescent="0.25">
      <c r="D797" s="22"/>
      <c r="E797" s="22"/>
      <c r="F797" s="22"/>
    </row>
    <row r="798" spans="4:6" x14ac:dyDescent="0.25">
      <c r="D798" s="22"/>
      <c r="E798" s="22"/>
      <c r="F798" s="22"/>
    </row>
    <row r="799" spans="4:6" x14ac:dyDescent="0.25">
      <c r="D799" s="22"/>
      <c r="E799" s="22"/>
      <c r="F799" s="22"/>
    </row>
    <row r="800" spans="4:6" x14ac:dyDescent="0.25">
      <c r="D800" s="22"/>
      <c r="E800" s="22"/>
      <c r="F800" s="22"/>
    </row>
    <row r="801" spans="4:6" x14ac:dyDescent="0.25">
      <c r="D801" s="22"/>
      <c r="E801" s="22"/>
      <c r="F801" s="22"/>
    </row>
    <row r="802" spans="4:6" x14ac:dyDescent="0.25">
      <c r="D802" s="22"/>
      <c r="E802" s="22"/>
      <c r="F802" s="22"/>
    </row>
    <row r="803" spans="4:6" x14ac:dyDescent="0.25">
      <c r="D803" s="22"/>
      <c r="E803" s="22"/>
      <c r="F803" s="22"/>
    </row>
    <row r="804" spans="4:6" x14ac:dyDescent="0.25">
      <c r="D804" s="22"/>
      <c r="E804" s="22"/>
      <c r="F804" s="22"/>
    </row>
    <row r="805" spans="4:6" x14ac:dyDescent="0.25">
      <c r="D805" s="22"/>
      <c r="E805" s="22"/>
      <c r="F805" s="22"/>
    </row>
    <row r="806" spans="4:6" x14ac:dyDescent="0.25">
      <c r="D806" s="22"/>
      <c r="E806" s="22"/>
      <c r="F806" s="22"/>
    </row>
    <row r="807" spans="4:6" x14ac:dyDescent="0.25">
      <c r="D807" s="22"/>
      <c r="E807" s="22"/>
      <c r="F807" s="22"/>
    </row>
    <row r="808" spans="4:6" x14ac:dyDescent="0.25">
      <c r="D808" s="22"/>
      <c r="E808" s="22"/>
      <c r="F808" s="22"/>
    </row>
    <row r="809" spans="4:6" x14ac:dyDescent="0.25">
      <c r="D809" s="22"/>
      <c r="E809" s="22"/>
      <c r="F809" s="22"/>
    </row>
    <row r="810" spans="4:6" x14ac:dyDescent="0.25">
      <c r="D810" s="22"/>
      <c r="E810" s="22"/>
      <c r="F810" s="22"/>
    </row>
    <row r="811" spans="4:6" x14ac:dyDescent="0.25">
      <c r="D811" s="22"/>
      <c r="E811" s="22"/>
      <c r="F811" s="22"/>
    </row>
    <row r="812" spans="4:6" x14ac:dyDescent="0.25">
      <c r="D812" s="22"/>
      <c r="E812" s="22"/>
      <c r="F812" s="22"/>
    </row>
    <row r="813" spans="4:6" x14ac:dyDescent="0.25">
      <c r="D813" s="22"/>
      <c r="E813" s="22"/>
      <c r="F813" s="22"/>
    </row>
    <row r="814" spans="4:6" x14ac:dyDescent="0.25">
      <c r="D814" s="22"/>
      <c r="E814" s="22"/>
      <c r="F814" s="22"/>
    </row>
    <row r="815" spans="4:6" x14ac:dyDescent="0.25">
      <c r="D815" s="22"/>
      <c r="E815" s="22"/>
      <c r="F815" s="22"/>
    </row>
    <row r="816" spans="4:6" x14ac:dyDescent="0.25">
      <c r="D816" s="22"/>
      <c r="E816" s="22"/>
      <c r="F816" s="22"/>
    </row>
    <row r="817" spans="4:6" x14ac:dyDescent="0.25">
      <c r="D817" s="22"/>
      <c r="E817" s="22"/>
      <c r="F817" s="22"/>
    </row>
    <row r="818" spans="4:6" x14ac:dyDescent="0.25">
      <c r="D818" s="22"/>
      <c r="E818" s="22"/>
      <c r="F818" s="22"/>
    </row>
    <row r="819" spans="4:6" x14ac:dyDescent="0.25">
      <c r="D819" s="22"/>
      <c r="E819" s="22"/>
      <c r="F819" s="22"/>
    </row>
    <row r="820" spans="4:6" x14ac:dyDescent="0.25">
      <c r="D820" s="22"/>
      <c r="E820" s="22"/>
      <c r="F820" s="22"/>
    </row>
    <row r="821" spans="4:6" x14ac:dyDescent="0.25">
      <c r="D821" s="22"/>
      <c r="E821" s="22"/>
      <c r="F821" s="22"/>
    </row>
    <row r="822" spans="4:6" x14ac:dyDescent="0.25">
      <c r="D822" s="22"/>
      <c r="E822" s="22"/>
      <c r="F822" s="22"/>
    </row>
    <row r="823" spans="4:6" x14ac:dyDescent="0.25">
      <c r="D823" s="22"/>
      <c r="E823" s="22"/>
      <c r="F823" s="22"/>
    </row>
    <row r="824" spans="4:6" x14ac:dyDescent="0.25">
      <c r="D824" s="22"/>
      <c r="E824" s="22"/>
      <c r="F824" s="22"/>
    </row>
    <row r="825" spans="4:6" x14ac:dyDescent="0.25">
      <c r="D825" s="22"/>
      <c r="E825" s="22"/>
      <c r="F825" s="22"/>
    </row>
    <row r="826" spans="4:6" x14ac:dyDescent="0.25">
      <c r="D826" s="22"/>
      <c r="E826" s="22"/>
      <c r="F826" s="22"/>
    </row>
    <row r="827" spans="4:6" x14ac:dyDescent="0.25">
      <c r="D827" s="22"/>
      <c r="E827" s="22"/>
      <c r="F827" s="22"/>
    </row>
    <row r="828" spans="4:6" x14ac:dyDescent="0.25">
      <c r="D828" s="22"/>
      <c r="E828" s="22"/>
      <c r="F828" s="22"/>
    </row>
    <row r="829" spans="4:6" x14ac:dyDescent="0.25">
      <c r="D829" s="22"/>
      <c r="E829" s="22"/>
      <c r="F829" s="22"/>
    </row>
    <row r="830" spans="4:6" x14ac:dyDescent="0.25">
      <c r="D830" s="22"/>
      <c r="E830" s="22"/>
      <c r="F830" s="22"/>
    </row>
    <row r="831" spans="4:6" x14ac:dyDescent="0.25">
      <c r="D831" s="22"/>
      <c r="E831" s="22"/>
      <c r="F831" s="22"/>
    </row>
    <row r="832" spans="4:6" x14ac:dyDescent="0.25">
      <c r="D832" s="22"/>
      <c r="E832" s="22"/>
      <c r="F832" s="22"/>
    </row>
    <row r="833" spans="4:6" x14ac:dyDescent="0.25">
      <c r="D833" s="22"/>
      <c r="E833" s="22"/>
      <c r="F833" s="22"/>
    </row>
    <row r="834" spans="4:6" x14ac:dyDescent="0.25">
      <c r="D834" s="22"/>
      <c r="E834" s="22"/>
      <c r="F834" s="22"/>
    </row>
    <row r="835" spans="4:6" x14ac:dyDescent="0.25">
      <c r="D835" s="22"/>
      <c r="E835" s="22"/>
      <c r="F835" s="22"/>
    </row>
    <row r="836" spans="4:6" x14ac:dyDescent="0.25">
      <c r="D836" s="22"/>
      <c r="E836" s="22"/>
      <c r="F836" s="22"/>
    </row>
    <row r="837" spans="4:6" x14ac:dyDescent="0.25">
      <c r="D837" s="22"/>
      <c r="E837" s="22"/>
      <c r="F837" s="22"/>
    </row>
    <row r="838" spans="4:6" x14ac:dyDescent="0.25">
      <c r="D838" s="22"/>
      <c r="E838" s="22"/>
      <c r="F838" s="22"/>
    </row>
    <row r="839" spans="4:6" x14ac:dyDescent="0.25">
      <c r="D839" s="22"/>
      <c r="E839" s="22"/>
      <c r="F839" s="22"/>
    </row>
    <row r="840" spans="4:6" x14ac:dyDescent="0.25">
      <c r="D840" s="22"/>
      <c r="E840" s="22"/>
      <c r="F840" s="22"/>
    </row>
    <row r="841" spans="4:6" x14ac:dyDescent="0.25">
      <c r="D841" s="22"/>
      <c r="E841" s="22"/>
      <c r="F841" s="22"/>
    </row>
    <row r="842" spans="4:6" x14ac:dyDescent="0.25">
      <c r="D842" s="22"/>
      <c r="E842" s="22"/>
      <c r="F842" s="22"/>
    </row>
    <row r="843" spans="4:6" x14ac:dyDescent="0.25">
      <c r="D843" s="22"/>
      <c r="E843" s="22"/>
      <c r="F843" s="22"/>
    </row>
    <row r="844" spans="4:6" x14ac:dyDescent="0.25">
      <c r="D844" s="22"/>
      <c r="E844" s="22"/>
      <c r="F844" s="22"/>
    </row>
    <row r="845" spans="4:6" x14ac:dyDescent="0.25">
      <c r="D845" s="22"/>
      <c r="E845" s="22"/>
      <c r="F845" s="22"/>
    </row>
    <row r="846" spans="4:6" x14ac:dyDescent="0.25">
      <c r="D846" s="22"/>
      <c r="E846" s="22"/>
      <c r="F846" s="22"/>
    </row>
    <row r="847" spans="4:6" x14ac:dyDescent="0.25">
      <c r="D847" s="22"/>
      <c r="E847" s="22"/>
      <c r="F847" s="22"/>
    </row>
    <row r="848" spans="4:6" x14ac:dyDescent="0.25">
      <c r="D848" s="22"/>
      <c r="E848" s="22"/>
      <c r="F848" s="22"/>
    </row>
    <row r="849" spans="4:6" x14ac:dyDescent="0.25">
      <c r="D849" s="22"/>
      <c r="E849" s="22"/>
      <c r="F849" s="22"/>
    </row>
    <row r="850" spans="4:6" x14ac:dyDescent="0.25">
      <c r="D850" s="22"/>
      <c r="E850" s="22"/>
      <c r="F850" s="22"/>
    </row>
    <row r="851" spans="4:6" x14ac:dyDescent="0.25">
      <c r="D851" s="22"/>
      <c r="E851" s="22"/>
      <c r="F851" s="22"/>
    </row>
    <row r="852" spans="4:6" x14ac:dyDescent="0.25">
      <c r="D852" s="22"/>
      <c r="E852" s="22"/>
      <c r="F852" s="22"/>
    </row>
    <row r="853" spans="4:6" x14ac:dyDescent="0.25">
      <c r="D853" s="22"/>
      <c r="E853" s="22"/>
      <c r="F853" s="22"/>
    </row>
    <row r="854" spans="4:6" x14ac:dyDescent="0.25">
      <c r="D854" s="22"/>
      <c r="E854" s="22"/>
      <c r="F854" s="22"/>
    </row>
    <row r="855" spans="4:6" x14ac:dyDescent="0.25">
      <c r="D855" s="22"/>
      <c r="E855" s="22"/>
      <c r="F855" s="22"/>
    </row>
    <row r="856" spans="4:6" x14ac:dyDescent="0.25">
      <c r="D856" s="22"/>
      <c r="E856" s="22"/>
      <c r="F856" s="22"/>
    </row>
    <row r="857" spans="4:6" x14ac:dyDescent="0.25">
      <c r="D857" s="22"/>
      <c r="E857" s="22"/>
      <c r="F857" s="22"/>
    </row>
    <row r="858" spans="4:6" x14ac:dyDescent="0.25">
      <c r="D858" s="22"/>
      <c r="E858" s="22"/>
      <c r="F858" s="22"/>
    </row>
    <row r="859" spans="4:6" x14ac:dyDescent="0.25">
      <c r="D859" s="22"/>
      <c r="E859" s="22"/>
      <c r="F859" s="22"/>
    </row>
    <row r="860" spans="4:6" x14ac:dyDescent="0.25">
      <c r="D860" s="22"/>
      <c r="E860" s="22"/>
      <c r="F860" s="22"/>
    </row>
    <row r="861" spans="4:6" x14ac:dyDescent="0.25">
      <c r="D861" s="22"/>
      <c r="E861" s="22"/>
      <c r="F861" s="22"/>
    </row>
    <row r="862" spans="4:6" x14ac:dyDescent="0.25">
      <c r="D862" s="22"/>
      <c r="E862" s="22"/>
      <c r="F862" s="22"/>
    </row>
    <row r="863" spans="4:6" x14ac:dyDescent="0.25">
      <c r="D863" s="22"/>
      <c r="E863" s="22"/>
      <c r="F863" s="22"/>
    </row>
    <row r="864" spans="4:6" x14ac:dyDescent="0.25">
      <c r="D864" s="22"/>
      <c r="E864" s="22"/>
      <c r="F864" s="22"/>
    </row>
    <row r="865" spans="4:6" x14ac:dyDescent="0.25">
      <c r="D865" s="22"/>
      <c r="E865" s="22"/>
      <c r="F865" s="22"/>
    </row>
    <row r="866" spans="4:6" x14ac:dyDescent="0.25">
      <c r="D866" s="22"/>
      <c r="E866" s="22"/>
      <c r="F866" s="22"/>
    </row>
    <row r="867" spans="4:6" x14ac:dyDescent="0.25">
      <c r="D867" s="22"/>
      <c r="E867" s="22"/>
      <c r="F867" s="22"/>
    </row>
    <row r="868" spans="4:6" x14ac:dyDescent="0.25">
      <c r="D868" s="22"/>
      <c r="E868" s="22"/>
      <c r="F868" s="22"/>
    </row>
    <row r="869" spans="4:6" x14ac:dyDescent="0.25">
      <c r="D869" s="22"/>
      <c r="E869" s="22"/>
      <c r="F869" s="22"/>
    </row>
    <row r="870" spans="4:6" x14ac:dyDescent="0.25">
      <c r="D870" s="22"/>
      <c r="E870" s="22"/>
      <c r="F870" s="22"/>
    </row>
    <row r="871" spans="4:6" x14ac:dyDescent="0.25">
      <c r="D871" s="22"/>
      <c r="E871" s="22"/>
      <c r="F871" s="22"/>
    </row>
    <row r="872" spans="4:6" x14ac:dyDescent="0.25">
      <c r="D872" s="22"/>
      <c r="E872" s="22"/>
      <c r="F872" s="22"/>
    </row>
    <row r="873" spans="4:6" x14ac:dyDescent="0.25">
      <c r="D873" s="22"/>
      <c r="E873" s="22"/>
      <c r="F873" s="22"/>
    </row>
    <row r="874" spans="4:6" x14ac:dyDescent="0.25">
      <c r="D874" s="22"/>
      <c r="E874" s="22"/>
      <c r="F874" s="22"/>
    </row>
    <row r="875" spans="4:6" x14ac:dyDescent="0.25">
      <c r="D875" s="22"/>
      <c r="E875" s="22"/>
      <c r="F875" s="22"/>
    </row>
    <row r="876" spans="4:6" x14ac:dyDescent="0.25">
      <c r="D876" s="22"/>
      <c r="E876" s="22"/>
      <c r="F876" s="22"/>
    </row>
    <row r="877" spans="4:6" x14ac:dyDescent="0.25">
      <c r="D877" s="22"/>
      <c r="E877" s="22"/>
      <c r="F877" s="22"/>
    </row>
    <row r="878" spans="4:6" x14ac:dyDescent="0.25">
      <c r="D878" s="22"/>
      <c r="E878" s="22"/>
      <c r="F878" s="22"/>
    </row>
    <row r="879" spans="4:6" x14ac:dyDescent="0.25">
      <c r="D879" s="22"/>
      <c r="E879" s="22"/>
      <c r="F879" s="22"/>
    </row>
    <row r="880" spans="4:6" x14ac:dyDescent="0.25">
      <c r="D880" s="22"/>
      <c r="E880" s="22"/>
      <c r="F880" s="22"/>
    </row>
    <row r="881" spans="4:6" x14ac:dyDescent="0.25">
      <c r="D881" s="22"/>
      <c r="E881" s="22"/>
      <c r="F881" s="22"/>
    </row>
    <row r="882" spans="4:6" x14ac:dyDescent="0.25">
      <c r="D882" s="22"/>
      <c r="E882" s="22"/>
      <c r="F882" s="22"/>
    </row>
    <row r="883" spans="4:6" x14ac:dyDescent="0.25">
      <c r="D883" s="22"/>
      <c r="E883" s="22"/>
      <c r="F883" s="22"/>
    </row>
    <row r="884" spans="4:6" x14ac:dyDescent="0.25">
      <c r="D884" s="22"/>
      <c r="E884" s="22"/>
      <c r="F884" s="22"/>
    </row>
    <row r="885" spans="4:6" x14ac:dyDescent="0.25">
      <c r="D885" s="22"/>
      <c r="E885" s="22"/>
      <c r="F885" s="22"/>
    </row>
    <row r="886" spans="4:6" x14ac:dyDescent="0.25">
      <c r="D886" s="22"/>
      <c r="E886" s="22"/>
      <c r="F886" s="22"/>
    </row>
    <row r="887" spans="4:6" x14ac:dyDescent="0.25">
      <c r="D887" s="22"/>
      <c r="E887" s="22"/>
      <c r="F887" s="22"/>
    </row>
    <row r="888" spans="4:6" x14ac:dyDescent="0.25">
      <c r="D888" s="22"/>
      <c r="E888" s="22"/>
      <c r="F888" s="22"/>
    </row>
    <row r="889" spans="4:6" x14ac:dyDescent="0.25">
      <c r="D889" s="22"/>
      <c r="E889" s="22"/>
      <c r="F889" s="22"/>
    </row>
    <row r="890" spans="4:6" x14ac:dyDescent="0.25">
      <c r="D890" s="22"/>
      <c r="E890" s="22"/>
      <c r="F890" s="22"/>
    </row>
    <row r="891" spans="4:6" x14ac:dyDescent="0.25">
      <c r="D891" s="22"/>
      <c r="E891" s="22"/>
      <c r="F891" s="22"/>
    </row>
    <row r="892" spans="4:6" x14ac:dyDescent="0.25">
      <c r="D892" s="22"/>
      <c r="E892" s="22"/>
      <c r="F892" s="22"/>
    </row>
    <row r="893" spans="4:6" x14ac:dyDescent="0.25">
      <c r="D893" s="22"/>
      <c r="E893" s="22"/>
      <c r="F893" s="22"/>
    </row>
    <row r="894" spans="4:6" x14ac:dyDescent="0.25">
      <c r="D894" s="22"/>
      <c r="E894" s="22"/>
      <c r="F894" s="22"/>
    </row>
    <row r="895" spans="4:6" x14ac:dyDescent="0.25">
      <c r="D895" s="22"/>
      <c r="E895" s="22"/>
      <c r="F895" s="22"/>
    </row>
    <row r="896" spans="4:6" x14ac:dyDescent="0.25">
      <c r="D896" s="22"/>
      <c r="E896" s="22"/>
      <c r="F896" s="22"/>
    </row>
    <row r="897" spans="4:6" x14ac:dyDescent="0.25">
      <c r="D897" s="22"/>
      <c r="E897" s="22"/>
      <c r="F897" s="22"/>
    </row>
    <row r="898" spans="4:6" x14ac:dyDescent="0.25">
      <c r="D898" s="22"/>
      <c r="E898" s="22"/>
      <c r="F898" s="22"/>
    </row>
    <row r="899" spans="4:6" x14ac:dyDescent="0.25">
      <c r="D899" s="22"/>
      <c r="E899" s="22"/>
      <c r="F899" s="22"/>
    </row>
    <row r="900" spans="4:6" x14ac:dyDescent="0.25">
      <c r="D900" s="22"/>
      <c r="E900" s="22"/>
      <c r="F900" s="22"/>
    </row>
    <row r="901" spans="4:6" x14ac:dyDescent="0.25">
      <c r="D901" s="22"/>
      <c r="E901" s="22"/>
      <c r="F901" s="22"/>
    </row>
    <row r="902" spans="4:6" x14ac:dyDescent="0.25">
      <c r="D902" s="22"/>
      <c r="E902" s="22"/>
      <c r="F902" s="22"/>
    </row>
    <row r="903" spans="4:6" x14ac:dyDescent="0.25">
      <c r="D903" s="22"/>
      <c r="E903" s="22"/>
      <c r="F903" s="22"/>
    </row>
    <row r="904" spans="4:6" x14ac:dyDescent="0.25">
      <c r="D904" s="22"/>
      <c r="E904" s="22"/>
      <c r="F904" s="22"/>
    </row>
    <row r="905" spans="4:6" x14ac:dyDescent="0.25">
      <c r="D905" s="22"/>
      <c r="E905" s="22"/>
      <c r="F905" s="22"/>
    </row>
    <row r="906" spans="4:6" x14ac:dyDescent="0.25">
      <c r="D906" s="22"/>
      <c r="E906" s="22"/>
      <c r="F906" s="22"/>
    </row>
    <row r="907" spans="4:6" x14ac:dyDescent="0.25">
      <c r="D907" s="22"/>
      <c r="E907" s="22"/>
      <c r="F907" s="22"/>
    </row>
    <row r="908" spans="4:6" x14ac:dyDescent="0.25">
      <c r="D908" s="22"/>
      <c r="E908" s="22"/>
      <c r="F908" s="22"/>
    </row>
    <row r="909" spans="4:6" x14ac:dyDescent="0.25">
      <c r="D909" s="22"/>
      <c r="E909" s="22"/>
      <c r="F909" s="22"/>
    </row>
    <row r="910" spans="4:6" x14ac:dyDescent="0.25">
      <c r="D910" s="22"/>
      <c r="E910" s="22"/>
      <c r="F910" s="22"/>
    </row>
    <row r="911" spans="4:6" x14ac:dyDescent="0.25">
      <c r="D911" s="22"/>
      <c r="E911" s="22"/>
      <c r="F911" s="22"/>
    </row>
    <row r="912" spans="4:6" x14ac:dyDescent="0.25">
      <c r="D912" s="22"/>
      <c r="E912" s="22"/>
      <c r="F912" s="22"/>
    </row>
    <row r="913" spans="4:6" x14ac:dyDescent="0.25">
      <c r="D913" s="22"/>
      <c r="E913" s="22"/>
      <c r="F913" s="22"/>
    </row>
    <row r="914" spans="4:6" x14ac:dyDescent="0.25">
      <c r="D914" s="22"/>
      <c r="E914" s="22"/>
      <c r="F914" s="22"/>
    </row>
    <row r="915" spans="4:6" x14ac:dyDescent="0.25">
      <c r="D915" s="22"/>
      <c r="E915" s="22"/>
      <c r="F915" s="22"/>
    </row>
    <row r="916" spans="4:6" x14ac:dyDescent="0.25">
      <c r="D916" s="22"/>
      <c r="E916" s="22"/>
      <c r="F916" s="22"/>
    </row>
    <row r="917" spans="4:6" x14ac:dyDescent="0.25">
      <c r="D917" s="22"/>
      <c r="E917" s="22"/>
      <c r="F917" s="22"/>
    </row>
    <row r="918" spans="4:6" x14ac:dyDescent="0.25">
      <c r="D918" s="22"/>
      <c r="E918" s="22"/>
      <c r="F918" s="22"/>
    </row>
    <row r="919" spans="4:6" x14ac:dyDescent="0.25">
      <c r="D919" s="22"/>
      <c r="E919" s="22"/>
      <c r="F919" s="22"/>
    </row>
    <row r="920" spans="4:6" x14ac:dyDescent="0.25">
      <c r="D920" s="22"/>
      <c r="E920" s="22"/>
      <c r="F920" s="22"/>
    </row>
    <row r="921" spans="4:6" x14ac:dyDescent="0.25">
      <c r="D921" s="22"/>
      <c r="E921" s="22"/>
      <c r="F921" s="22"/>
    </row>
    <row r="922" spans="4:6" x14ac:dyDescent="0.25">
      <c r="D922" s="22"/>
      <c r="E922" s="22"/>
      <c r="F922" s="22"/>
    </row>
    <row r="923" spans="4:6" x14ac:dyDescent="0.25">
      <c r="D923" s="22"/>
      <c r="E923" s="22"/>
      <c r="F923" s="22"/>
    </row>
    <row r="924" spans="4:6" x14ac:dyDescent="0.25">
      <c r="D924" s="22"/>
      <c r="E924" s="22"/>
      <c r="F924" s="22"/>
    </row>
    <row r="925" spans="4:6" x14ac:dyDescent="0.25">
      <c r="D925" s="22"/>
      <c r="E925" s="22"/>
      <c r="F925" s="22"/>
    </row>
    <row r="926" spans="4:6" x14ac:dyDescent="0.25">
      <c r="D926" s="22"/>
      <c r="E926" s="22"/>
      <c r="F926" s="22"/>
    </row>
    <row r="927" spans="4:6" x14ac:dyDescent="0.25">
      <c r="D927" s="22"/>
      <c r="E927" s="22"/>
      <c r="F927" s="22"/>
    </row>
    <row r="928" spans="4:6" x14ac:dyDescent="0.25">
      <c r="D928" s="22"/>
      <c r="E928" s="22"/>
      <c r="F928" s="22"/>
    </row>
    <row r="929" spans="4:6" x14ac:dyDescent="0.25">
      <c r="D929" s="22"/>
      <c r="E929" s="22"/>
      <c r="F929" s="22"/>
    </row>
    <row r="930" spans="4:6" x14ac:dyDescent="0.25">
      <c r="D930" s="22"/>
      <c r="E930" s="22"/>
      <c r="F930" s="22"/>
    </row>
    <row r="931" spans="4:6" x14ac:dyDescent="0.25">
      <c r="D931" s="22"/>
      <c r="E931" s="22"/>
      <c r="F931" s="22"/>
    </row>
    <row r="932" spans="4:6" x14ac:dyDescent="0.25">
      <c r="D932" s="22"/>
      <c r="E932" s="22"/>
      <c r="F932" s="22"/>
    </row>
    <row r="933" spans="4:6" x14ac:dyDescent="0.25">
      <c r="D933" s="22"/>
      <c r="E933" s="22"/>
      <c r="F933" s="22"/>
    </row>
    <row r="934" spans="4:6" x14ac:dyDescent="0.25">
      <c r="D934" s="22"/>
      <c r="E934" s="22"/>
      <c r="F934" s="22"/>
    </row>
    <row r="935" spans="4:6" x14ac:dyDescent="0.25">
      <c r="D935" s="22"/>
      <c r="E935" s="22"/>
      <c r="F935" s="22"/>
    </row>
    <row r="936" spans="4:6" x14ac:dyDescent="0.25">
      <c r="D936" s="22"/>
      <c r="E936" s="22"/>
      <c r="F936" s="22"/>
    </row>
    <row r="937" spans="4:6" x14ac:dyDescent="0.25">
      <c r="D937" s="22"/>
      <c r="E937" s="22"/>
      <c r="F937" s="22"/>
    </row>
    <row r="938" spans="4:6" x14ac:dyDescent="0.25">
      <c r="D938" s="22"/>
      <c r="E938" s="22"/>
      <c r="F938" s="22"/>
    </row>
    <row r="939" spans="4:6" x14ac:dyDescent="0.25">
      <c r="D939" s="22"/>
      <c r="E939" s="22"/>
      <c r="F939" s="22"/>
    </row>
    <row r="940" spans="4:6" x14ac:dyDescent="0.25">
      <c r="D940" s="22"/>
      <c r="E940" s="22"/>
      <c r="F940" s="22"/>
    </row>
    <row r="941" spans="4:6" x14ac:dyDescent="0.25">
      <c r="D941" s="22"/>
      <c r="E941" s="22"/>
      <c r="F941" s="22"/>
    </row>
    <row r="942" spans="4:6" x14ac:dyDescent="0.25">
      <c r="D942" s="22"/>
      <c r="E942" s="22"/>
      <c r="F942" s="22"/>
    </row>
    <row r="943" spans="4:6" x14ac:dyDescent="0.25">
      <c r="D943" s="22"/>
      <c r="E943" s="22"/>
      <c r="F943" s="22"/>
    </row>
    <row r="944" spans="4:6" x14ac:dyDescent="0.25">
      <c r="D944" s="22"/>
      <c r="E944" s="22"/>
      <c r="F944" s="22"/>
    </row>
    <row r="945" spans="4:6" x14ac:dyDescent="0.25">
      <c r="D945" s="22"/>
      <c r="E945" s="22"/>
      <c r="F945" s="22"/>
    </row>
    <row r="946" spans="4:6" x14ac:dyDescent="0.25">
      <c r="D946" s="22"/>
      <c r="E946" s="22"/>
      <c r="F946" s="22"/>
    </row>
    <row r="947" spans="4:6" x14ac:dyDescent="0.25">
      <c r="D947" s="22"/>
      <c r="E947" s="22"/>
      <c r="F947" s="22"/>
    </row>
    <row r="948" spans="4:6" x14ac:dyDescent="0.25">
      <c r="D948" s="22"/>
      <c r="E948" s="22"/>
      <c r="F948" s="22"/>
    </row>
    <row r="949" spans="4:6" x14ac:dyDescent="0.25">
      <c r="D949" s="22"/>
      <c r="E949" s="22"/>
      <c r="F949" s="22"/>
    </row>
    <row r="950" spans="4:6" x14ac:dyDescent="0.25">
      <c r="D950" s="22"/>
      <c r="E950" s="22"/>
      <c r="F950" s="22"/>
    </row>
    <row r="951" spans="4:6" x14ac:dyDescent="0.25">
      <c r="D951" s="22"/>
      <c r="E951" s="22"/>
      <c r="F951" s="22"/>
    </row>
    <row r="952" spans="4:6" x14ac:dyDescent="0.25">
      <c r="D952" s="22"/>
      <c r="E952" s="22"/>
      <c r="F952" s="22"/>
    </row>
    <row r="953" spans="4:6" x14ac:dyDescent="0.25">
      <c r="D953" s="22"/>
      <c r="E953" s="22"/>
      <c r="F953" s="22"/>
    </row>
    <row r="954" spans="4:6" x14ac:dyDescent="0.25">
      <c r="D954" s="22"/>
      <c r="E954" s="22"/>
      <c r="F954" s="22"/>
    </row>
    <row r="955" spans="4:6" x14ac:dyDescent="0.25">
      <c r="D955" s="22"/>
      <c r="E955" s="22"/>
      <c r="F955" s="22"/>
    </row>
    <row r="956" spans="4:6" x14ac:dyDescent="0.25">
      <c r="D956" s="22"/>
      <c r="E956" s="22"/>
      <c r="F956" s="22"/>
    </row>
    <row r="957" spans="4:6" x14ac:dyDescent="0.25">
      <c r="D957" s="22"/>
      <c r="E957" s="22"/>
      <c r="F957" s="22"/>
    </row>
    <row r="958" spans="4:6" x14ac:dyDescent="0.25">
      <c r="D958" s="22"/>
      <c r="E958" s="22"/>
      <c r="F958" s="22"/>
    </row>
    <row r="959" spans="4:6" x14ac:dyDescent="0.25">
      <c r="D959" s="22"/>
      <c r="E959" s="22"/>
      <c r="F959" s="22"/>
    </row>
    <row r="960" spans="4:6" x14ac:dyDescent="0.25">
      <c r="D960" s="22"/>
      <c r="E960" s="22"/>
      <c r="F960" s="22"/>
    </row>
    <row r="961" spans="4:6" x14ac:dyDescent="0.25">
      <c r="D961" s="22"/>
      <c r="E961" s="22"/>
      <c r="F961" s="22"/>
    </row>
    <row r="962" spans="4:6" x14ac:dyDescent="0.25">
      <c r="D962" s="22"/>
      <c r="E962" s="22"/>
      <c r="F962" s="22"/>
    </row>
    <row r="963" spans="4:6" x14ac:dyDescent="0.25">
      <c r="D963" s="22"/>
      <c r="E963" s="22"/>
      <c r="F963" s="22"/>
    </row>
    <row r="964" spans="4:6" x14ac:dyDescent="0.25">
      <c r="D964" s="22"/>
      <c r="E964" s="22"/>
      <c r="F964" s="22"/>
    </row>
    <row r="965" spans="4:6" x14ac:dyDescent="0.25">
      <c r="D965" s="22"/>
      <c r="E965" s="22"/>
      <c r="F965" s="22"/>
    </row>
    <row r="966" spans="4:6" x14ac:dyDescent="0.25">
      <c r="D966" s="22"/>
      <c r="E966" s="22"/>
      <c r="F966" s="22"/>
    </row>
    <row r="967" spans="4:6" x14ac:dyDescent="0.25">
      <c r="D967" s="22"/>
      <c r="E967" s="22"/>
      <c r="F967" s="22"/>
    </row>
    <row r="968" spans="4:6" x14ac:dyDescent="0.25">
      <c r="D968" s="22"/>
      <c r="E968" s="22"/>
      <c r="F968" s="22"/>
    </row>
    <row r="969" spans="4:6" x14ac:dyDescent="0.25">
      <c r="D969" s="22"/>
      <c r="E969" s="22"/>
      <c r="F969" s="22"/>
    </row>
    <row r="970" spans="4:6" x14ac:dyDescent="0.25">
      <c r="D970" s="22"/>
      <c r="E970" s="22"/>
      <c r="F970" s="22"/>
    </row>
    <row r="971" spans="4:6" x14ac:dyDescent="0.25">
      <c r="D971" s="22"/>
      <c r="E971" s="22"/>
      <c r="F971" s="22"/>
    </row>
    <row r="972" spans="4:6" x14ac:dyDescent="0.25">
      <c r="D972" s="22"/>
      <c r="E972" s="22"/>
      <c r="F972" s="22"/>
    </row>
    <row r="973" spans="4:6" x14ac:dyDescent="0.25">
      <c r="D973" s="22"/>
      <c r="E973" s="22"/>
      <c r="F973" s="22"/>
    </row>
    <row r="974" spans="4:6" x14ac:dyDescent="0.25">
      <c r="D974" s="22"/>
      <c r="E974" s="22"/>
      <c r="F974" s="22"/>
    </row>
    <row r="975" spans="4:6" x14ac:dyDescent="0.25">
      <c r="D975" s="22"/>
      <c r="E975" s="22"/>
      <c r="F975" s="22"/>
    </row>
    <row r="976" spans="4:6" x14ac:dyDescent="0.25">
      <c r="D976" s="22"/>
      <c r="E976" s="22"/>
      <c r="F976" s="22"/>
    </row>
    <row r="977" spans="4:6" x14ac:dyDescent="0.25">
      <c r="D977" s="22"/>
      <c r="E977" s="22"/>
      <c r="F977" s="22"/>
    </row>
    <row r="978" spans="4:6" x14ac:dyDescent="0.25">
      <c r="D978" s="22"/>
      <c r="E978" s="22"/>
      <c r="F978" s="22"/>
    </row>
    <row r="979" spans="4:6" x14ac:dyDescent="0.25">
      <c r="D979" s="22"/>
      <c r="E979" s="22"/>
      <c r="F979" s="22"/>
    </row>
    <row r="980" spans="4:6" x14ac:dyDescent="0.25">
      <c r="D980" s="22"/>
      <c r="E980" s="22"/>
      <c r="F980" s="22"/>
    </row>
    <row r="981" spans="4:6" x14ac:dyDescent="0.25">
      <c r="D981" s="22"/>
      <c r="E981" s="22"/>
      <c r="F981" s="22"/>
    </row>
    <row r="982" spans="4:6" x14ac:dyDescent="0.25">
      <c r="D982" s="22"/>
      <c r="E982" s="22"/>
      <c r="F982" s="22"/>
    </row>
    <row r="983" spans="4:6" x14ac:dyDescent="0.25">
      <c r="D983" s="22"/>
      <c r="E983" s="22"/>
      <c r="F983" s="22"/>
    </row>
    <row r="984" spans="4:6" x14ac:dyDescent="0.25">
      <c r="D984" s="22"/>
      <c r="E984" s="22"/>
      <c r="F984" s="22"/>
    </row>
    <row r="985" spans="4:6" x14ac:dyDescent="0.25">
      <c r="D985" s="22"/>
      <c r="E985" s="22"/>
      <c r="F985" s="22"/>
    </row>
    <row r="986" spans="4:6" x14ac:dyDescent="0.25">
      <c r="D986" s="22"/>
      <c r="E986" s="22"/>
      <c r="F986" s="22"/>
    </row>
    <row r="987" spans="4:6" x14ac:dyDescent="0.25">
      <c r="D987" s="22"/>
      <c r="E987" s="22"/>
      <c r="F987" s="22"/>
    </row>
    <row r="988" spans="4:6" x14ac:dyDescent="0.25">
      <c r="D988" s="22"/>
      <c r="E988" s="22"/>
      <c r="F988" s="22"/>
    </row>
    <row r="989" spans="4:6" x14ac:dyDescent="0.25">
      <c r="D989" s="22"/>
      <c r="E989" s="22"/>
      <c r="F989" s="22"/>
    </row>
    <row r="990" spans="4:6" x14ac:dyDescent="0.25">
      <c r="D990" s="22"/>
      <c r="E990" s="22"/>
      <c r="F990" s="22"/>
    </row>
    <row r="991" spans="4:6" x14ac:dyDescent="0.25">
      <c r="D991" s="22"/>
      <c r="E991" s="22"/>
      <c r="F991" s="22"/>
    </row>
    <row r="992" spans="4:6" x14ac:dyDescent="0.25">
      <c r="D992" s="22"/>
      <c r="E992" s="22"/>
      <c r="F992" s="22"/>
    </row>
    <row r="993" spans="4:6" x14ac:dyDescent="0.25">
      <c r="D993" s="22"/>
      <c r="E993" s="22"/>
      <c r="F993" s="22"/>
    </row>
    <row r="994" spans="4:6" x14ac:dyDescent="0.25">
      <c r="D994" s="22"/>
      <c r="E994" s="22"/>
      <c r="F994" s="22"/>
    </row>
    <row r="995" spans="4:6" x14ac:dyDescent="0.25">
      <c r="D995" s="22"/>
      <c r="E995" s="22"/>
      <c r="F995" s="22"/>
    </row>
    <row r="996" spans="4:6" x14ac:dyDescent="0.25">
      <c r="D996" s="22"/>
      <c r="E996" s="22"/>
      <c r="F996" s="22"/>
    </row>
    <row r="997" spans="4:6" x14ac:dyDescent="0.25">
      <c r="D997" s="22"/>
      <c r="E997" s="22"/>
      <c r="F997" s="22"/>
    </row>
    <row r="998" spans="4:6" x14ac:dyDescent="0.25">
      <c r="D998" s="22"/>
      <c r="E998" s="22"/>
      <c r="F998" s="22"/>
    </row>
    <row r="999" spans="4:6" x14ac:dyDescent="0.25">
      <c r="D999" s="22"/>
      <c r="E999" s="22"/>
      <c r="F999" s="22"/>
    </row>
    <row r="1000" spans="4:6" x14ac:dyDescent="0.25">
      <c r="D1000" s="22"/>
      <c r="E1000" s="22"/>
      <c r="F1000" s="22"/>
    </row>
    <row r="1001" spans="4:6" x14ac:dyDescent="0.25">
      <c r="D1001" s="22"/>
      <c r="E1001" s="22"/>
      <c r="F1001" s="22"/>
    </row>
    <row r="1002" spans="4:6" x14ac:dyDescent="0.25">
      <c r="D1002" s="22"/>
      <c r="E1002" s="22"/>
      <c r="F1002" s="22"/>
    </row>
    <row r="1003" spans="4:6" x14ac:dyDescent="0.25">
      <c r="D1003" s="22"/>
      <c r="E1003" s="22"/>
      <c r="F1003" s="22"/>
    </row>
    <row r="1004" spans="4:6" x14ac:dyDescent="0.25">
      <c r="D1004" s="22"/>
      <c r="E1004" s="22"/>
      <c r="F1004" s="22"/>
    </row>
    <row r="1005" spans="4:6" x14ac:dyDescent="0.25">
      <c r="D1005" s="22"/>
      <c r="E1005" s="22"/>
      <c r="F1005" s="22"/>
    </row>
    <row r="1006" spans="4:6" x14ac:dyDescent="0.25">
      <c r="D1006" s="22"/>
      <c r="E1006" s="22"/>
      <c r="F1006" s="22"/>
    </row>
    <row r="1007" spans="4:6" x14ac:dyDescent="0.25">
      <c r="D1007" s="22"/>
      <c r="E1007" s="22"/>
      <c r="F1007" s="22"/>
    </row>
    <row r="1008" spans="4:6" x14ac:dyDescent="0.25">
      <c r="D1008" s="22"/>
      <c r="E1008" s="22"/>
      <c r="F1008" s="22"/>
    </row>
    <row r="1009" spans="4:6" x14ac:dyDescent="0.25">
      <c r="D1009" s="22"/>
      <c r="E1009" s="22"/>
      <c r="F1009" s="22"/>
    </row>
    <row r="1010" spans="4:6" x14ac:dyDescent="0.25">
      <c r="D1010" s="22"/>
      <c r="E1010" s="22"/>
      <c r="F1010" s="22"/>
    </row>
    <row r="1011" spans="4:6" x14ac:dyDescent="0.25">
      <c r="D1011" s="22"/>
      <c r="E1011" s="22"/>
      <c r="F1011" s="22"/>
    </row>
    <row r="1012" spans="4:6" x14ac:dyDescent="0.25">
      <c r="D1012" s="22"/>
      <c r="E1012" s="22"/>
      <c r="F1012" s="22"/>
    </row>
    <row r="1013" spans="4:6" x14ac:dyDescent="0.25">
      <c r="D1013" s="22"/>
      <c r="E1013" s="22"/>
      <c r="F1013" s="22"/>
    </row>
    <row r="1014" spans="4:6" x14ac:dyDescent="0.25">
      <c r="D1014" s="22"/>
      <c r="E1014" s="22"/>
      <c r="F1014" s="22"/>
    </row>
    <row r="1015" spans="4:6" x14ac:dyDescent="0.25">
      <c r="D1015" s="22"/>
      <c r="E1015" s="22"/>
      <c r="F1015" s="22"/>
    </row>
    <row r="1016" spans="4:6" x14ac:dyDescent="0.25">
      <c r="D1016" s="22"/>
      <c r="E1016" s="22"/>
      <c r="F1016" s="22"/>
    </row>
    <row r="1017" spans="4:6" x14ac:dyDescent="0.25">
      <c r="D1017" s="22"/>
      <c r="E1017" s="22"/>
      <c r="F1017" s="22"/>
    </row>
    <row r="1018" spans="4:6" x14ac:dyDescent="0.25">
      <c r="D1018" s="22"/>
      <c r="E1018" s="22"/>
      <c r="F1018" s="22"/>
    </row>
    <row r="1019" spans="4:6" x14ac:dyDescent="0.25">
      <c r="D1019" s="22"/>
      <c r="E1019" s="22"/>
      <c r="F1019" s="22"/>
    </row>
    <row r="1020" spans="4:6" x14ac:dyDescent="0.25">
      <c r="D1020" s="22"/>
      <c r="E1020" s="22"/>
      <c r="F1020" s="22"/>
    </row>
    <row r="1021" spans="4:6" x14ac:dyDescent="0.25">
      <c r="D1021" s="22"/>
      <c r="E1021" s="22"/>
      <c r="F1021" s="22"/>
    </row>
    <row r="1022" spans="4:6" x14ac:dyDescent="0.25">
      <c r="D1022" s="22"/>
      <c r="E1022" s="22"/>
      <c r="F1022" s="22"/>
    </row>
    <row r="1023" spans="4:6" x14ac:dyDescent="0.25">
      <c r="D1023" s="22"/>
      <c r="E1023" s="22"/>
      <c r="F1023" s="22"/>
    </row>
    <row r="1024" spans="4:6" x14ac:dyDescent="0.25">
      <c r="D1024" s="22"/>
      <c r="E1024" s="22"/>
      <c r="F1024" s="22"/>
    </row>
    <row r="1025" spans="4:6" x14ac:dyDescent="0.25">
      <c r="D1025" s="22"/>
      <c r="E1025" s="22"/>
      <c r="F1025" s="22"/>
    </row>
    <row r="1026" spans="4:6" x14ac:dyDescent="0.25">
      <c r="D1026" s="22"/>
      <c r="E1026" s="22"/>
      <c r="F1026" s="22"/>
    </row>
    <row r="1027" spans="4:6" x14ac:dyDescent="0.25">
      <c r="D1027" s="22"/>
      <c r="E1027" s="22"/>
      <c r="F1027" s="22"/>
    </row>
    <row r="1028" spans="4:6" x14ac:dyDescent="0.25">
      <c r="D1028" s="22"/>
      <c r="E1028" s="22"/>
      <c r="F1028" s="22"/>
    </row>
    <row r="1029" spans="4:6" x14ac:dyDescent="0.25">
      <c r="D1029" s="22"/>
      <c r="E1029" s="22"/>
      <c r="F1029" s="22"/>
    </row>
    <row r="1030" spans="4:6" x14ac:dyDescent="0.25">
      <c r="D1030" s="22"/>
      <c r="E1030" s="22"/>
      <c r="F1030" s="22"/>
    </row>
    <row r="1031" spans="4:6" x14ac:dyDescent="0.25">
      <c r="D1031" s="22"/>
      <c r="E1031" s="22"/>
      <c r="F1031" s="22"/>
    </row>
    <row r="1032" spans="4:6" x14ac:dyDescent="0.25">
      <c r="D1032" s="22"/>
      <c r="E1032" s="22"/>
      <c r="F1032" s="22"/>
    </row>
    <row r="1033" spans="4:6" x14ac:dyDescent="0.25">
      <c r="D1033" s="22"/>
      <c r="E1033" s="22"/>
      <c r="F1033" s="22"/>
    </row>
    <row r="1034" spans="4:6" x14ac:dyDescent="0.25">
      <c r="D1034" s="22"/>
      <c r="E1034" s="22"/>
      <c r="F1034" s="22"/>
    </row>
    <row r="1035" spans="4:6" x14ac:dyDescent="0.25">
      <c r="D1035" s="22"/>
      <c r="E1035" s="22"/>
      <c r="F1035" s="22"/>
    </row>
    <row r="1036" spans="4:6" x14ac:dyDescent="0.25">
      <c r="D1036" s="22"/>
      <c r="E1036" s="22"/>
      <c r="F1036" s="22"/>
    </row>
    <row r="1037" spans="4:6" x14ac:dyDescent="0.25">
      <c r="D1037" s="22"/>
      <c r="E1037" s="22"/>
      <c r="F1037" s="22"/>
    </row>
    <row r="1038" spans="4:6" x14ac:dyDescent="0.25">
      <c r="D1038" s="22"/>
      <c r="E1038" s="22"/>
      <c r="F1038" s="22"/>
    </row>
    <row r="1039" spans="4:6" x14ac:dyDescent="0.25">
      <c r="D1039" s="22"/>
      <c r="E1039" s="22"/>
      <c r="F1039" s="22"/>
    </row>
    <row r="1040" spans="4:6" x14ac:dyDescent="0.25">
      <c r="D1040" s="22"/>
      <c r="E1040" s="22"/>
      <c r="F1040" s="22"/>
    </row>
    <row r="1041" spans="4:6" x14ac:dyDescent="0.25">
      <c r="D1041" s="22"/>
      <c r="E1041" s="22"/>
      <c r="F1041" s="22"/>
    </row>
    <row r="1042" spans="4:6" x14ac:dyDescent="0.25">
      <c r="D1042" s="22"/>
      <c r="E1042" s="22"/>
      <c r="F1042" s="22"/>
    </row>
    <row r="1043" spans="4:6" x14ac:dyDescent="0.25">
      <c r="D1043" s="22"/>
      <c r="E1043" s="22"/>
      <c r="F1043" s="22"/>
    </row>
    <row r="1044" spans="4:6" x14ac:dyDescent="0.25">
      <c r="D1044" s="22"/>
      <c r="E1044" s="22"/>
      <c r="F1044" s="22"/>
    </row>
    <row r="1045" spans="4:6" x14ac:dyDescent="0.25">
      <c r="D1045" s="22"/>
      <c r="E1045" s="22"/>
      <c r="F1045" s="22"/>
    </row>
    <row r="1046" spans="4:6" x14ac:dyDescent="0.25">
      <c r="D1046" s="22"/>
      <c r="E1046" s="22"/>
      <c r="F1046" s="22"/>
    </row>
    <row r="1047" spans="4:6" x14ac:dyDescent="0.25">
      <c r="D1047" s="22"/>
      <c r="E1047" s="22"/>
      <c r="F1047" s="22"/>
    </row>
    <row r="1048" spans="4:6" x14ac:dyDescent="0.25">
      <c r="D1048" s="22"/>
      <c r="E1048" s="22"/>
      <c r="F1048" s="22"/>
    </row>
    <row r="1049" spans="4:6" x14ac:dyDescent="0.25">
      <c r="D1049" s="22"/>
      <c r="E1049" s="22"/>
      <c r="F1049" s="22"/>
    </row>
    <row r="1050" spans="4:6" x14ac:dyDescent="0.25">
      <c r="D1050" s="22"/>
      <c r="E1050" s="22"/>
      <c r="F1050" s="22"/>
    </row>
    <row r="1051" spans="4:6" x14ac:dyDescent="0.25">
      <c r="D1051" s="22"/>
      <c r="E1051" s="22"/>
      <c r="F1051" s="22"/>
    </row>
    <row r="1052" spans="4:6" x14ac:dyDescent="0.25">
      <c r="D1052" s="22"/>
      <c r="E1052" s="22"/>
      <c r="F1052" s="22"/>
    </row>
    <row r="1053" spans="4:6" x14ac:dyDescent="0.25">
      <c r="D1053" s="22"/>
      <c r="E1053" s="22"/>
      <c r="F1053" s="22"/>
    </row>
    <row r="1054" spans="4:6" x14ac:dyDescent="0.25">
      <c r="D1054" s="22"/>
      <c r="E1054" s="22"/>
      <c r="F1054" s="22"/>
    </row>
    <row r="1055" spans="4:6" x14ac:dyDescent="0.25">
      <c r="D1055" s="22"/>
      <c r="E1055" s="22"/>
      <c r="F1055" s="22"/>
    </row>
    <row r="1056" spans="4:6" x14ac:dyDescent="0.25">
      <c r="D1056" s="22"/>
      <c r="E1056" s="22"/>
      <c r="F1056" s="22"/>
    </row>
    <row r="1057" spans="4:6" x14ac:dyDescent="0.25">
      <c r="D1057" s="22"/>
      <c r="E1057" s="22"/>
      <c r="F1057" s="22"/>
    </row>
    <row r="1058" spans="4:6" x14ac:dyDescent="0.25">
      <c r="D1058" s="22"/>
      <c r="E1058" s="22"/>
      <c r="F1058" s="22"/>
    </row>
    <row r="1059" spans="4:6" x14ac:dyDescent="0.25">
      <c r="D1059" s="22"/>
      <c r="E1059" s="22"/>
      <c r="F1059" s="22"/>
    </row>
    <row r="1060" spans="4:6" x14ac:dyDescent="0.25">
      <c r="D1060" s="22"/>
      <c r="E1060" s="22"/>
      <c r="F1060" s="22"/>
    </row>
    <row r="1061" spans="4:6" x14ac:dyDescent="0.25">
      <c r="D1061" s="22"/>
      <c r="E1061" s="22"/>
      <c r="F1061" s="22"/>
    </row>
    <row r="1062" spans="4:6" x14ac:dyDescent="0.25">
      <c r="D1062" s="22"/>
      <c r="E1062" s="22"/>
      <c r="F1062" s="22"/>
    </row>
    <row r="1063" spans="4:6" x14ac:dyDescent="0.25">
      <c r="D1063" s="22"/>
      <c r="E1063" s="22"/>
      <c r="F1063" s="22"/>
    </row>
    <row r="1064" spans="4:6" x14ac:dyDescent="0.25">
      <c r="D1064" s="22"/>
      <c r="E1064" s="22"/>
      <c r="F1064" s="22"/>
    </row>
    <row r="1065" spans="4:6" x14ac:dyDescent="0.25">
      <c r="D1065" s="22"/>
      <c r="E1065" s="22"/>
      <c r="F1065" s="22"/>
    </row>
    <row r="1066" spans="4:6" x14ac:dyDescent="0.25">
      <c r="D1066" s="22"/>
      <c r="E1066" s="22"/>
      <c r="F1066" s="22"/>
    </row>
    <row r="1067" spans="4:6" x14ac:dyDescent="0.25">
      <c r="D1067" s="22"/>
      <c r="E1067" s="22"/>
      <c r="F1067" s="22"/>
    </row>
    <row r="1068" spans="4:6" x14ac:dyDescent="0.25">
      <c r="D1068" s="22"/>
      <c r="E1068" s="22"/>
      <c r="F1068" s="22"/>
    </row>
    <row r="1069" spans="4:6" x14ac:dyDescent="0.25">
      <c r="D1069" s="22"/>
      <c r="E1069" s="22"/>
      <c r="F1069" s="22"/>
    </row>
    <row r="1070" spans="4:6" x14ac:dyDescent="0.25">
      <c r="D1070" s="22"/>
      <c r="E1070" s="22"/>
      <c r="F1070" s="22"/>
    </row>
    <row r="1071" spans="4:6" x14ac:dyDescent="0.25">
      <c r="D1071" s="22"/>
      <c r="E1071" s="22"/>
      <c r="F1071" s="22"/>
    </row>
    <row r="1072" spans="4:6" x14ac:dyDescent="0.25">
      <c r="D1072" s="22"/>
      <c r="E1072" s="22"/>
      <c r="F1072" s="22"/>
    </row>
    <row r="1073" spans="4:6" x14ac:dyDescent="0.25">
      <c r="D1073" s="22"/>
      <c r="E1073" s="22"/>
      <c r="F1073" s="22"/>
    </row>
    <row r="1074" spans="4:6" x14ac:dyDescent="0.25">
      <c r="D1074" s="22"/>
      <c r="E1074" s="22"/>
      <c r="F1074" s="22"/>
    </row>
    <row r="1075" spans="4:6" x14ac:dyDescent="0.25">
      <c r="D1075" s="22"/>
      <c r="E1075" s="22"/>
      <c r="F1075" s="22"/>
    </row>
    <row r="1076" spans="4:6" x14ac:dyDescent="0.25">
      <c r="D1076" s="22"/>
      <c r="E1076" s="22"/>
      <c r="F1076" s="22"/>
    </row>
    <row r="1077" spans="4:6" x14ac:dyDescent="0.25">
      <c r="D1077" s="22"/>
      <c r="E1077" s="22"/>
      <c r="F1077" s="22"/>
    </row>
    <row r="1078" spans="4:6" x14ac:dyDescent="0.25">
      <c r="D1078" s="22"/>
      <c r="E1078" s="22"/>
      <c r="F1078" s="22"/>
    </row>
    <row r="1079" spans="4:6" x14ac:dyDescent="0.25">
      <c r="D1079" s="22"/>
      <c r="E1079" s="22"/>
      <c r="F1079" s="22"/>
    </row>
    <row r="1080" spans="4:6" x14ac:dyDescent="0.25">
      <c r="D1080" s="22"/>
      <c r="E1080" s="22"/>
      <c r="F1080" s="22"/>
    </row>
    <row r="1081" spans="4:6" x14ac:dyDescent="0.25">
      <c r="D1081" s="22"/>
      <c r="E1081" s="22"/>
      <c r="F1081" s="22"/>
    </row>
    <row r="1082" spans="4:6" x14ac:dyDescent="0.25">
      <c r="D1082" s="22"/>
      <c r="E1082" s="22"/>
      <c r="F1082" s="22"/>
    </row>
    <row r="1083" spans="4:6" x14ac:dyDescent="0.25">
      <c r="D1083" s="22"/>
      <c r="E1083" s="22"/>
      <c r="F1083" s="22"/>
    </row>
    <row r="1084" spans="4:6" x14ac:dyDescent="0.25">
      <c r="D1084" s="22"/>
      <c r="E1084" s="22"/>
      <c r="F1084" s="22"/>
    </row>
    <row r="1085" spans="4:6" x14ac:dyDescent="0.25">
      <c r="D1085" s="22"/>
      <c r="E1085" s="22"/>
      <c r="F1085" s="22"/>
    </row>
    <row r="1086" spans="4:6" x14ac:dyDescent="0.25">
      <c r="D1086" s="22"/>
      <c r="E1086" s="22"/>
      <c r="F1086" s="22"/>
    </row>
    <row r="1087" spans="4:6" x14ac:dyDescent="0.25">
      <c r="D1087" s="22"/>
      <c r="E1087" s="22"/>
      <c r="F1087" s="22"/>
    </row>
    <row r="1088" spans="4:6" x14ac:dyDescent="0.25">
      <c r="D1088" s="22"/>
      <c r="E1088" s="22"/>
      <c r="F1088" s="22"/>
    </row>
    <row r="1089" spans="4:6" x14ac:dyDescent="0.25">
      <c r="D1089" s="22"/>
      <c r="E1089" s="22"/>
      <c r="F1089" s="22"/>
    </row>
    <row r="1090" spans="4:6" x14ac:dyDescent="0.25">
      <c r="D1090" s="22"/>
      <c r="E1090" s="22"/>
      <c r="F1090" s="22"/>
    </row>
    <row r="1091" spans="4:6" x14ac:dyDescent="0.25">
      <c r="D1091" s="22"/>
      <c r="E1091" s="22"/>
      <c r="F1091" s="22"/>
    </row>
    <row r="1092" spans="4:6" x14ac:dyDescent="0.25">
      <c r="D1092" s="22"/>
      <c r="E1092" s="22"/>
      <c r="F1092" s="22"/>
    </row>
    <row r="1093" spans="4:6" x14ac:dyDescent="0.25">
      <c r="D1093" s="22"/>
      <c r="E1093" s="22"/>
      <c r="F1093" s="22"/>
    </row>
    <row r="1094" spans="4:6" x14ac:dyDescent="0.25">
      <c r="D1094" s="22"/>
      <c r="E1094" s="22"/>
      <c r="F1094" s="22"/>
    </row>
    <row r="1095" spans="4:6" x14ac:dyDescent="0.25">
      <c r="D1095" s="22"/>
      <c r="E1095" s="22"/>
      <c r="F1095" s="22"/>
    </row>
    <row r="1096" spans="4:6" x14ac:dyDescent="0.25">
      <c r="D1096" s="22"/>
      <c r="E1096" s="22"/>
      <c r="F1096" s="22"/>
    </row>
    <row r="1097" spans="4:6" x14ac:dyDescent="0.25">
      <c r="D1097" s="22"/>
      <c r="E1097" s="22"/>
      <c r="F1097" s="22"/>
    </row>
    <row r="1098" spans="4:6" x14ac:dyDescent="0.25">
      <c r="D1098" s="22"/>
      <c r="E1098" s="22"/>
      <c r="F1098" s="22"/>
    </row>
    <row r="1099" spans="4:6" x14ac:dyDescent="0.25">
      <c r="D1099" s="22"/>
      <c r="E1099" s="22"/>
      <c r="F1099" s="22"/>
    </row>
    <row r="1100" spans="4:6" x14ac:dyDescent="0.25">
      <c r="D1100" s="22"/>
      <c r="E1100" s="22"/>
      <c r="F1100" s="22"/>
    </row>
    <row r="1101" spans="4:6" x14ac:dyDescent="0.25">
      <c r="D1101" s="22"/>
      <c r="E1101" s="22"/>
      <c r="F1101" s="22"/>
    </row>
    <row r="1102" spans="4:6" x14ac:dyDescent="0.25">
      <c r="D1102" s="22"/>
      <c r="E1102" s="22"/>
      <c r="F1102" s="22"/>
    </row>
    <row r="1103" spans="4:6" x14ac:dyDescent="0.25">
      <c r="D1103" s="22"/>
      <c r="E1103" s="22"/>
      <c r="F1103" s="22"/>
    </row>
    <row r="1104" spans="4:6" x14ac:dyDescent="0.25">
      <c r="D1104" s="22"/>
      <c r="E1104" s="22"/>
      <c r="F1104" s="22"/>
    </row>
    <row r="1105" spans="4:6" x14ac:dyDescent="0.25">
      <c r="D1105" s="22"/>
      <c r="E1105" s="22"/>
      <c r="F1105" s="22"/>
    </row>
    <row r="1106" spans="4:6" x14ac:dyDescent="0.25">
      <c r="D1106" s="22"/>
      <c r="E1106" s="22"/>
      <c r="F1106" s="22"/>
    </row>
    <row r="1107" spans="4:6" x14ac:dyDescent="0.25">
      <c r="D1107" s="22"/>
      <c r="E1107" s="22"/>
      <c r="F1107" s="22"/>
    </row>
    <row r="1108" spans="4:6" x14ac:dyDescent="0.25">
      <c r="D1108" s="22"/>
      <c r="E1108" s="22"/>
      <c r="F1108" s="22"/>
    </row>
    <row r="1109" spans="4:6" x14ac:dyDescent="0.25">
      <c r="D1109" s="22"/>
      <c r="E1109" s="22"/>
      <c r="F1109" s="22"/>
    </row>
    <row r="1110" spans="4:6" x14ac:dyDescent="0.25">
      <c r="D1110" s="22"/>
      <c r="E1110" s="22"/>
      <c r="F1110" s="22"/>
    </row>
    <row r="1111" spans="4:6" x14ac:dyDescent="0.25">
      <c r="D1111" s="22"/>
      <c r="E1111" s="22"/>
      <c r="F1111" s="22"/>
    </row>
    <row r="1112" spans="4:6" x14ac:dyDescent="0.25">
      <c r="D1112" s="22"/>
      <c r="E1112" s="22"/>
      <c r="F1112" s="22"/>
    </row>
    <row r="1113" spans="4:6" x14ac:dyDescent="0.25">
      <c r="D1113" s="22"/>
      <c r="E1113" s="22"/>
      <c r="F1113" s="22"/>
    </row>
    <row r="1114" spans="4:6" x14ac:dyDescent="0.25">
      <c r="D1114" s="22"/>
      <c r="E1114" s="22"/>
      <c r="F1114" s="22"/>
    </row>
    <row r="1115" spans="4:6" x14ac:dyDescent="0.25">
      <c r="D1115" s="22"/>
      <c r="E1115" s="22"/>
      <c r="F1115" s="22"/>
    </row>
    <row r="1116" spans="4:6" x14ac:dyDescent="0.25">
      <c r="D1116" s="22"/>
      <c r="E1116" s="22"/>
      <c r="F1116" s="22"/>
    </row>
    <row r="1117" spans="4:6" x14ac:dyDescent="0.25">
      <c r="D1117" s="22"/>
      <c r="E1117" s="22"/>
      <c r="F1117" s="22"/>
    </row>
    <row r="1118" spans="4:6" x14ac:dyDescent="0.25">
      <c r="D1118" s="22"/>
      <c r="E1118" s="22"/>
      <c r="F1118" s="22"/>
    </row>
    <row r="1119" spans="4:6" x14ac:dyDescent="0.25">
      <c r="D1119" s="22"/>
      <c r="E1119" s="22"/>
      <c r="F1119" s="22"/>
    </row>
    <row r="1120" spans="4:6" x14ac:dyDescent="0.25">
      <c r="D1120" s="22"/>
      <c r="E1120" s="22"/>
      <c r="F1120" s="22"/>
    </row>
    <row r="1121" spans="4:6" x14ac:dyDescent="0.25">
      <c r="D1121" s="22"/>
      <c r="E1121" s="22"/>
      <c r="F1121" s="22"/>
    </row>
    <row r="1122" spans="4:6" x14ac:dyDescent="0.25">
      <c r="D1122" s="22"/>
      <c r="E1122" s="22"/>
      <c r="F1122" s="22"/>
    </row>
    <row r="1123" spans="4:6" x14ac:dyDescent="0.25">
      <c r="D1123" s="22"/>
      <c r="E1123" s="22"/>
      <c r="F1123" s="22"/>
    </row>
    <row r="1124" spans="4:6" x14ac:dyDescent="0.25">
      <c r="D1124" s="22"/>
      <c r="E1124" s="22"/>
      <c r="F1124" s="22"/>
    </row>
    <row r="1125" spans="4:6" x14ac:dyDescent="0.25">
      <c r="D1125" s="22"/>
      <c r="E1125" s="22"/>
      <c r="F1125" s="22"/>
    </row>
    <row r="1126" spans="4:6" x14ac:dyDescent="0.25">
      <c r="D1126" s="22"/>
      <c r="E1126" s="22"/>
      <c r="F1126" s="22"/>
    </row>
    <row r="1127" spans="4:6" x14ac:dyDescent="0.25">
      <c r="D1127" s="22"/>
      <c r="E1127" s="22"/>
      <c r="F1127" s="22"/>
    </row>
    <row r="1128" spans="4:6" x14ac:dyDescent="0.25">
      <c r="D1128" s="22"/>
      <c r="E1128" s="22"/>
      <c r="F1128" s="22"/>
    </row>
    <row r="1129" spans="4:6" x14ac:dyDescent="0.25">
      <c r="D1129" s="22"/>
      <c r="E1129" s="22"/>
      <c r="F1129" s="22"/>
    </row>
    <row r="1130" spans="4:6" x14ac:dyDescent="0.25">
      <c r="D1130" s="22"/>
      <c r="E1130" s="22"/>
      <c r="F1130" s="22"/>
    </row>
    <row r="1131" spans="4:6" x14ac:dyDescent="0.25">
      <c r="D1131" s="22"/>
      <c r="E1131" s="22"/>
      <c r="F1131" s="22"/>
    </row>
    <row r="1132" spans="4:6" x14ac:dyDescent="0.25">
      <c r="D1132" s="22"/>
      <c r="E1132" s="22"/>
      <c r="F1132" s="22"/>
    </row>
    <row r="1133" spans="4:6" x14ac:dyDescent="0.25">
      <c r="D1133" s="22"/>
      <c r="E1133" s="22"/>
      <c r="F1133" s="22"/>
    </row>
    <row r="1134" spans="4:6" x14ac:dyDescent="0.25">
      <c r="D1134" s="22"/>
      <c r="E1134" s="22"/>
      <c r="F1134" s="22"/>
    </row>
    <row r="1135" spans="4:6" x14ac:dyDescent="0.25">
      <c r="D1135" s="22"/>
      <c r="E1135" s="22"/>
      <c r="F1135" s="22"/>
    </row>
    <row r="1136" spans="4:6" x14ac:dyDescent="0.25">
      <c r="D1136" s="22"/>
      <c r="E1136" s="22"/>
      <c r="F1136" s="22"/>
    </row>
    <row r="1137" spans="4:6" x14ac:dyDescent="0.25">
      <c r="D1137" s="22"/>
      <c r="E1137" s="22"/>
      <c r="F1137" s="22"/>
    </row>
    <row r="1138" spans="4:6" x14ac:dyDescent="0.25">
      <c r="D1138" s="22"/>
      <c r="E1138" s="22"/>
      <c r="F1138" s="22"/>
    </row>
    <row r="1139" spans="4:6" x14ac:dyDescent="0.25">
      <c r="D1139" s="22"/>
      <c r="E1139" s="22"/>
      <c r="F1139" s="22"/>
    </row>
    <row r="1140" spans="4:6" x14ac:dyDescent="0.25">
      <c r="D1140" s="22"/>
      <c r="E1140" s="22"/>
      <c r="F1140" s="22"/>
    </row>
    <row r="1141" spans="4:6" x14ac:dyDescent="0.25">
      <c r="D1141" s="22"/>
      <c r="E1141" s="22"/>
      <c r="F1141" s="22"/>
    </row>
    <row r="1142" spans="4:6" x14ac:dyDescent="0.25">
      <c r="D1142" s="22"/>
      <c r="E1142" s="22"/>
      <c r="F1142" s="22"/>
    </row>
    <row r="1143" spans="4:6" x14ac:dyDescent="0.25">
      <c r="D1143" s="22"/>
      <c r="E1143" s="22"/>
      <c r="F1143" s="22"/>
    </row>
    <row r="1144" spans="4:6" x14ac:dyDescent="0.25">
      <c r="D1144" s="22"/>
      <c r="E1144" s="22"/>
      <c r="F1144" s="22"/>
    </row>
    <row r="1145" spans="4:6" x14ac:dyDescent="0.25">
      <c r="D1145" s="22"/>
      <c r="E1145" s="22"/>
      <c r="F1145" s="22"/>
    </row>
    <row r="1146" spans="4:6" x14ac:dyDescent="0.25">
      <c r="D1146" s="22"/>
      <c r="E1146" s="22"/>
      <c r="F1146" s="22"/>
    </row>
    <row r="1147" spans="4:6" x14ac:dyDescent="0.25">
      <c r="D1147" s="22"/>
      <c r="E1147" s="22"/>
      <c r="F1147" s="22"/>
    </row>
    <row r="1148" spans="4:6" x14ac:dyDescent="0.25">
      <c r="D1148" s="22"/>
      <c r="E1148" s="22"/>
      <c r="F1148" s="22"/>
    </row>
    <row r="1149" spans="4:6" x14ac:dyDescent="0.25">
      <c r="D1149" s="22"/>
      <c r="E1149" s="22"/>
      <c r="F1149" s="22"/>
    </row>
    <row r="1150" spans="4:6" x14ac:dyDescent="0.25">
      <c r="D1150" s="22"/>
      <c r="E1150" s="22"/>
      <c r="F1150" s="22"/>
    </row>
    <row r="1151" spans="4:6" x14ac:dyDescent="0.25">
      <c r="D1151" s="22"/>
      <c r="E1151" s="22"/>
      <c r="F1151" s="22"/>
    </row>
    <row r="1152" spans="4:6" x14ac:dyDescent="0.25">
      <c r="D1152" s="22"/>
      <c r="E1152" s="22"/>
      <c r="F1152" s="22"/>
    </row>
    <row r="1153" spans="4:6" x14ac:dyDescent="0.25">
      <c r="D1153" s="22"/>
      <c r="E1153" s="22"/>
      <c r="F1153" s="22"/>
    </row>
    <row r="1154" spans="4:6" x14ac:dyDescent="0.25">
      <c r="D1154" s="22"/>
      <c r="E1154" s="22"/>
      <c r="F1154" s="22"/>
    </row>
    <row r="1155" spans="4:6" x14ac:dyDescent="0.25">
      <c r="D1155" s="22"/>
      <c r="E1155" s="22"/>
      <c r="F1155" s="22"/>
    </row>
    <row r="1156" spans="4:6" x14ac:dyDescent="0.25">
      <c r="D1156" s="22"/>
      <c r="E1156" s="22"/>
      <c r="F1156" s="22"/>
    </row>
    <row r="1157" spans="4:6" x14ac:dyDescent="0.25">
      <c r="D1157" s="22"/>
      <c r="E1157" s="22"/>
      <c r="F1157" s="22"/>
    </row>
    <row r="1158" spans="4:6" x14ac:dyDescent="0.25">
      <c r="D1158" s="22"/>
      <c r="E1158" s="22"/>
      <c r="F1158" s="22"/>
    </row>
    <row r="1159" spans="4:6" x14ac:dyDescent="0.25">
      <c r="D1159" s="22"/>
      <c r="E1159" s="22"/>
      <c r="F1159" s="22"/>
    </row>
    <row r="1160" spans="4:6" x14ac:dyDescent="0.25">
      <c r="D1160" s="22"/>
      <c r="E1160" s="22"/>
      <c r="F1160" s="22"/>
    </row>
    <row r="1161" spans="4:6" x14ac:dyDescent="0.25">
      <c r="D1161" s="22"/>
      <c r="E1161" s="22"/>
      <c r="F1161" s="22"/>
    </row>
    <row r="1162" spans="4:6" x14ac:dyDescent="0.25">
      <c r="D1162" s="22"/>
      <c r="E1162" s="22"/>
      <c r="F1162" s="22"/>
    </row>
    <row r="1163" spans="4:6" x14ac:dyDescent="0.25">
      <c r="D1163" s="22"/>
      <c r="E1163" s="22"/>
      <c r="F1163" s="22"/>
    </row>
    <row r="1164" spans="4:6" x14ac:dyDescent="0.25">
      <c r="D1164" s="22"/>
      <c r="E1164" s="22"/>
      <c r="F1164" s="22"/>
    </row>
    <row r="1165" spans="4:6" x14ac:dyDescent="0.25">
      <c r="D1165" s="22"/>
      <c r="E1165" s="22"/>
      <c r="F1165" s="22"/>
    </row>
    <row r="1166" spans="4:6" x14ac:dyDescent="0.25">
      <c r="D1166" s="22"/>
      <c r="E1166" s="22"/>
      <c r="F1166" s="22"/>
    </row>
    <row r="1167" spans="4:6" x14ac:dyDescent="0.25">
      <c r="D1167" s="22"/>
      <c r="E1167" s="22"/>
      <c r="F1167" s="22"/>
    </row>
    <row r="1168" spans="4:6" x14ac:dyDescent="0.25">
      <c r="D1168" s="22"/>
      <c r="E1168" s="22"/>
      <c r="F1168" s="22"/>
    </row>
    <row r="1169" spans="4:6" x14ac:dyDescent="0.25">
      <c r="D1169" s="22"/>
      <c r="E1169" s="22"/>
      <c r="F1169" s="22"/>
    </row>
    <row r="1170" spans="4:6" x14ac:dyDescent="0.25">
      <c r="D1170" s="22"/>
      <c r="E1170" s="22"/>
      <c r="F1170" s="22"/>
    </row>
    <row r="1171" spans="4:6" x14ac:dyDescent="0.25">
      <c r="D1171" s="22"/>
      <c r="E1171" s="22"/>
      <c r="F1171" s="22"/>
    </row>
    <row r="1172" spans="4:6" x14ac:dyDescent="0.25">
      <c r="D1172" s="22"/>
      <c r="E1172" s="22"/>
      <c r="F1172" s="22"/>
    </row>
    <row r="1173" spans="4:6" x14ac:dyDescent="0.25">
      <c r="D1173" s="22"/>
      <c r="E1173" s="22"/>
      <c r="F1173" s="22"/>
    </row>
    <row r="1174" spans="4:6" x14ac:dyDescent="0.25">
      <c r="D1174" s="22"/>
      <c r="E1174" s="22"/>
      <c r="F1174" s="22"/>
    </row>
    <row r="1175" spans="4:6" x14ac:dyDescent="0.25">
      <c r="D1175" s="22"/>
      <c r="E1175" s="22"/>
      <c r="F1175" s="22"/>
    </row>
    <row r="1176" spans="4:6" x14ac:dyDescent="0.25">
      <c r="D1176" s="22"/>
      <c r="E1176" s="22"/>
      <c r="F1176" s="22"/>
    </row>
    <row r="1177" spans="4:6" x14ac:dyDescent="0.25">
      <c r="D1177" s="22"/>
      <c r="E1177" s="22"/>
      <c r="F1177" s="22"/>
    </row>
    <row r="1178" spans="4:6" x14ac:dyDescent="0.25">
      <c r="D1178" s="22"/>
      <c r="E1178" s="22"/>
      <c r="F1178" s="22"/>
    </row>
    <row r="1179" spans="4:6" x14ac:dyDescent="0.25">
      <c r="D1179" s="22"/>
      <c r="E1179" s="22"/>
      <c r="F1179" s="22"/>
    </row>
    <row r="1180" spans="4:6" x14ac:dyDescent="0.25">
      <c r="D1180" s="22"/>
      <c r="E1180" s="22"/>
      <c r="F1180" s="22"/>
    </row>
    <row r="1181" spans="4:6" x14ac:dyDescent="0.25">
      <c r="D1181" s="22"/>
      <c r="E1181" s="22"/>
      <c r="F1181" s="22"/>
    </row>
    <row r="1182" spans="4:6" x14ac:dyDescent="0.25">
      <c r="D1182" s="22"/>
      <c r="E1182" s="22"/>
      <c r="F1182" s="22"/>
    </row>
    <row r="1183" spans="4:6" x14ac:dyDescent="0.25">
      <c r="D1183" s="22"/>
      <c r="E1183" s="22"/>
      <c r="F1183" s="22"/>
    </row>
    <row r="1184" spans="4:6" x14ac:dyDescent="0.25">
      <c r="D1184" s="22"/>
      <c r="E1184" s="22"/>
      <c r="F1184" s="22"/>
    </row>
    <row r="1185" spans="4:6" x14ac:dyDescent="0.25">
      <c r="D1185" s="22"/>
      <c r="E1185" s="22"/>
      <c r="F1185" s="22"/>
    </row>
    <row r="1186" spans="4:6" x14ac:dyDescent="0.25">
      <c r="D1186" s="22"/>
      <c r="E1186" s="22"/>
      <c r="F1186" s="22"/>
    </row>
    <row r="1187" spans="4:6" x14ac:dyDescent="0.25">
      <c r="D1187" s="22"/>
      <c r="E1187" s="22"/>
      <c r="F1187" s="22"/>
    </row>
    <row r="1188" spans="4:6" x14ac:dyDescent="0.25">
      <c r="D1188" s="22"/>
      <c r="E1188" s="22"/>
      <c r="F1188" s="22"/>
    </row>
    <row r="1189" spans="4:6" x14ac:dyDescent="0.25">
      <c r="D1189" s="22"/>
      <c r="E1189" s="22"/>
      <c r="F1189" s="22"/>
    </row>
    <row r="1190" spans="4:6" x14ac:dyDescent="0.25">
      <c r="D1190" s="22"/>
      <c r="E1190" s="22"/>
      <c r="F1190" s="22"/>
    </row>
    <row r="1191" spans="4:6" x14ac:dyDescent="0.25">
      <c r="D1191" s="22"/>
      <c r="E1191" s="22"/>
      <c r="F1191" s="22"/>
    </row>
    <row r="1192" spans="4:6" x14ac:dyDescent="0.25">
      <c r="D1192" s="22"/>
      <c r="E1192" s="22"/>
      <c r="F1192" s="22"/>
    </row>
    <row r="1193" spans="4:6" x14ac:dyDescent="0.25">
      <c r="D1193" s="22"/>
      <c r="E1193" s="22"/>
      <c r="F1193" s="22"/>
    </row>
    <row r="1194" spans="4:6" x14ac:dyDescent="0.25">
      <c r="D1194" s="22"/>
      <c r="E1194" s="22"/>
      <c r="F1194" s="22"/>
    </row>
    <row r="1195" spans="4:6" x14ac:dyDescent="0.25">
      <c r="D1195" s="22"/>
      <c r="E1195" s="22"/>
      <c r="F1195" s="22"/>
    </row>
    <row r="1196" spans="4:6" x14ac:dyDescent="0.25">
      <c r="D1196" s="22"/>
      <c r="E1196" s="22"/>
      <c r="F1196" s="22"/>
    </row>
    <row r="1197" spans="4:6" x14ac:dyDescent="0.25">
      <c r="D1197" s="22"/>
      <c r="E1197" s="22"/>
      <c r="F1197" s="22"/>
    </row>
    <row r="1198" spans="4:6" x14ac:dyDescent="0.25">
      <c r="D1198" s="22"/>
      <c r="E1198" s="22"/>
      <c r="F1198" s="22"/>
    </row>
    <row r="1199" spans="4:6" x14ac:dyDescent="0.25">
      <c r="D1199" s="22"/>
      <c r="E1199" s="22"/>
      <c r="F1199" s="22"/>
    </row>
    <row r="1200" spans="4:6" x14ac:dyDescent="0.25">
      <c r="D1200" s="22"/>
      <c r="E1200" s="22"/>
      <c r="F1200" s="22"/>
    </row>
    <row r="1201" spans="4:6" x14ac:dyDescent="0.25">
      <c r="D1201" s="22"/>
      <c r="E1201" s="22"/>
      <c r="F1201" s="22"/>
    </row>
    <row r="1202" spans="4:6" x14ac:dyDescent="0.25">
      <c r="D1202" s="22"/>
      <c r="E1202" s="22"/>
      <c r="F1202" s="22"/>
    </row>
    <row r="1203" spans="4:6" x14ac:dyDescent="0.25">
      <c r="D1203" s="22"/>
      <c r="E1203" s="22"/>
      <c r="F1203" s="22"/>
    </row>
    <row r="1204" spans="4:6" x14ac:dyDescent="0.25">
      <c r="D1204" s="22"/>
      <c r="E1204" s="22"/>
      <c r="F1204" s="22"/>
    </row>
    <row r="1205" spans="4:6" x14ac:dyDescent="0.25">
      <c r="D1205" s="22"/>
      <c r="E1205" s="22"/>
      <c r="F1205" s="22"/>
    </row>
    <row r="1206" spans="4:6" x14ac:dyDescent="0.25">
      <c r="D1206" s="22"/>
      <c r="E1206" s="22"/>
      <c r="F1206" s="22"/>
    </row>
    <row r="1207" spans="4:6" x14ac:dyDescent="0.25">
      <c r="D1207" s="22"/>
      <c r="E1207" s="22"/>
      <c r="F1207" s="22"/>
    </row>
    <row r="1208" spans="4:6" x14ac:dyDescent="0.25">
      <c r="D1208" s="22"/>
      <c r="E1208" s="22"/>
      <c r="F1208" s="22"/>
    </row>
    <row r="1209" spans="4:6" x14ac:dyDescent="0.25">
      <c r="D1209" s="22"/>
      <c r="E1209" s="22"/>
      <c r="F1209" s="22"/>
    </row>
    <row r="1210" spans="4:6" x14ac:dyDescent="0.25">
      <c r="D1210" s="22"/>
      <c r="E1210" s="22"/>
      <c r="F1210" s="22"/>
    </row>
    <row r="1211" spans="4:6" x14ac:dyDescent="0.25">
      <c r="D1211" s="22"/>
      <c r="E1211" s="22"/>
      <c r="F1211" s="22"/>
    </row>
    <row r="1212" spans="4:6" x14ac:dyDescent="0.25">
      <c r="D1212" s="22"/>
      <c r="E1212" s="22"/>
      <c r="F1212" s="22"/>
    </row>
    <row r="1213" spans="4:6" x14ac:dyDescent="0.25">
      <c r="D1213" s="22"/>
      <c r="E1213" s="22"/>
      <c r="F1213" s="22"/>
    </row>
    <row r="1214" spans="4:6" x14ac:dyDescent="0.25">
      <c r="D1214" s="22"/>
      <c r="E1214" s="22"/>
      <c r="F1214" s="22"/>
    </row>
    <row r="1215" spans="4:6" x14ac:dyDescent="0.25">
      <c r="D1215" s="22"/>
      <c r="E1215" s="22"/>
      <c r="F1215" s="22"/>
    </row>
    <row r="1216" spans="4:6" x14ac:dyDescent="0.25">
      <c r="D1216" s="22"/>
      <c r="E1216" s="22"/>
      <c r="F1216" s="22"/>
    </row>
    <row r="1217" spans="4:6" x14ac:dyDescent="0.25">
      <c r="D1217" s="22"/>
      <c r="E1217" s="22"/>
      <c r="F1217" s="22"/>
    </row>
    <row r="1218" spans="4:6" x14ac:dyDescent="0.25">
      <c r="D1218" s="22"/>
      <c r="E1218" s="22"/>
      <c r="F1218" s="22"/>
    </row>
    <row r="1219" spans="4:6" x14ac:dyDescent="0.25">
      <c r="D1219" s="22"/>
      <c r="E1219" s="22"/>
      <c r="F1219" s="22"/>
    </row>
    <row r="1220" spans="4:6" x14ac:dyDescent="0.25">
      <c r="D1220" s="22"/>
      <c r="E1220" s="22"/>
      <c r="F1220" s="22"/>
    </row>
    <row r="1221" spans="4:6" x14ac:dyDescent="0.25">
      <c r="D1221" s="22"/>
      <c r="E1221" s="22"/>
      <c r="F1221" s="22"/>
    </row>
    <row r="1222" spans="4:6" x14ac:dyDescent="0.25">
      <c r="D1222" s="22"/>
      <c r="E1222" s="22"/>
      <c r="F1222" s="22"/>
    </row>
    <row r="1223" spans="4:6" x14ac:dyDescent="0.25">
      <c r="D1223" s="22"/>
      <c r="E1223" s="22"/>
      <c r="F1223" s="22"/>
    </row>
    <row r="1224" spans="4:6" x14ac:dyDescent="0.25">
      <c r="D1224" s="22"/>
      <c r="E1224" s="22"/>
      <c r="F1224" s="22"/>
    </row>
    <row r="1225" spans="4:6" x14ac:dyDescent="0.25">
      <c r="D1225" s="22"/>
      <c r="E1225" s="22"/>
      <c r="F1225" s="22"/>
    </row>
    <row r="1226" spans="4:6" x14ac:dyDescent="0.25">
      <c r="D1226" s="22"/>
      <c r="E1226" s="22"/>
      <c r="F1226" s="22"/>
    </row>
    <row r="1227" spans="4:6" x14ac:dyDescent="0.25">
      <c r="D1227" s="22"/>
      <c r="E1227" s="22"/>
      <c r="F1227" s="22"/>
    </row>
    <row r="1228" spans="4:6" x14ac:dyDescent="0.25">
      <c r="D1228" s="22"/>
      <c r="E1228" s="22"/>
      <c r="F1228" s="22"/>
    </row>
    <row r="1229" spans="4:6" x14ac:dyDescent="0.25">
      <c r="D1229" s="22"/>
      <c r="E1229" s="22"/>
      <c r="F1229" s="22"/>
    </row>
    <row r="1230" spans="4:6" x14ac:dyDescent="0.25">
      <c r="D1230" s="22"/>
      <c r="E1230" s="22"/>
      <c r="F1230" s="22"/>
    </row>
    <row r="1231" spans="4:6" x14ac:dyDescent="0.25">
      <c r="D1231" s="22"/>
      <c r="E1231" s="22"/>
      <c r="F1231" s="22"/>
    </row>
    <row r="1232" spans="4:6" x14ac:dyDescent="0.25">
      <c r="D1232" s="22"/>
      <c r="E1232" s="22"/>
      <c r="F1232" s="22"/>
    </row>
    <row r="1233" spans="4:6" x14ac:dyDescent="0.25">
      <c r="D1233" s="22"/>
      <c r="E1233" s="22"/>
      <c r="F1233" s="22"/>
    </row>
    <row r="1234" spans="4:6" x14ac:dyDescent="0.25">
      <c r="D1234" s="22"/>
      <c r="E1234" s="22"/>
      <c r="F1234" s="22"/>
    </row>
    <row r="1235" spans="4:6" x14ac:dyDescent="0.25">
      <c r="D1235" s="22"/>
      <c r="E1235" s="22"/>
      <c r="F1235" s="22"/>
    </row>
    <row r="1236" spans="4:6" x14ac:dyDescent="0.25">
      <c r="D1236" s="22"/>
      <c r="E1236" s="22"/>
      <c r="F1236" s="22"/>
    </row>
    <row r="1237" spans="4:6" x14ac:dyDescent="0.25">
      <c r="D1237" s="22"/>
      <c r="E1237" s="22"/>
      <c r="F1237" s="22"/>
    </row>
    <row r="1238" spans="4:6" x14ac:dyDescent="0.25">
      <c r="D1238" s="22"/>
      <c r="E1238" s="22"/>
      <c r="F1238" s="22"/>
    </row>
    <row r="1239" spans="4:6" x14ac:dyDescent="0.25">
      <c r="D1239" s="22"/>
      <c r="E1239" s="22"/>
      <c r="F1239" s="22"/>
    </row>
    <row r="1240" spans="4:6" x14ac:dyDescent="0.25">
      <c r="D1240" s="22"/>
      <c r="E1240" s="22"/>
      <c r="F1240" s="22"/>
    </row>
    <row r="1241" spans="4:6" x14ac:dyDescent="0.25">
      <c r="D1241" s="22"/>
      <c r="E1241" s="22"/>
      <c r="F1241" s="22"/>
    </row>
    <row r="1242" spans="4:6" x14ac:dyDescent="0.25">
      <c r="D1242" s="22"/>
      <c r="E1242" s="22"/>
      <c r="F1242" s="22"/>
    </row>
    <row r="1243" spans="4:6" x14ac:dyDescent="0.25">
      <c r="D1243" s="22"/>
      <c r="E1243" s="22"/>
      <c r="F1243" s="22"/>
    </row>
    <row r="1244" spans="4:6" x14ac:dyDescent="0.25">
      <c r="D1244" s="22"/>
      <c r="E1244" s="22"/>
      <c r="F1244" s="22"/>
    </row>
    <row r="1245" spans="4:6" x14ac:dyDescent="0.25">
      <c r="D1245" s="22"/>
      <c r="E1245" s="22"/>
      <c r="F1245" s="22"/>
    </row>
    <row r="1246" spans="4:6" x14ac:dyDescent="0.25">
      <c r="D1246" s="22"/>
      <c r="E1246" s="22"/>
      <c r="F1246" s="22"/>
    </row>
    <row r="1247" spans="4:6" x14ac:dyDescent="0.25">
      <c r="D1247" s="22"/>
      <c r="E1247" s="22"/>
      <c r="F1247" s="22"/>
    </row>
    <row r="1248" spans="4:6" x14ac:dyDescent="0.25">
      <c r="D1248" s="22"/>
      <c r="E1248" s="22"/>
      <c r="F1248" s="22"/>
    </row>
    <row r="1249" spans="4:6" x14ac:dyDescent="0.25">
      <c r="D1249" s="22"/>
      <c r="E1249" s="22"/>
      <c r="F1249" s="22"/>
    </row>
    <row r="1250" spans="4:6" x14ac:dyDescent="0.25">
      <c r="D1250" s="22"/>
      <c r="E1250" s="22"/>
      <c r="F1250" s="22"/>
    </row>
    <row r="1251" spans="4:6" x14ac:dyDescent="0.25">
      <c r="D1251" s="22"/>
      <c r="E1251" s="22"/>
      <c r="F1251" s="22"/>
    </row>
    <row r="1252" spans="4:6" x14ac:dyDescent="0.25">
      <c r="D1252" s="22"/>
      <c r="E1252" s="22"/>
      <c r="F1252" s="22"/>
    </row>
    <row r="1253" spans="4:6" x14ac:dyDescent="0.25">
      <c r="D1253" s="22"/>
      <c r="E1253" s="22"/>
      <c r="F1253" s="22"/>
    </row>
    <row r="1254" spans="4:6" x14ac:dyDescent="0.25">
      <c r="D1254" s="22"/>
      <c r="E1254" s="22"/>
      <c r="F1254" s="22"/>
    </row>
    <row r="1255" spans="4:6" x14ac:dyDescent="0.25">
      <c r="D1255" s="22"/>
      <c r="E1255" s="22"/>
      <c r="F1255" s="22"/>
    </row>
    <row r="1256" spans="4:6" x14ac:dyDescent="0.25">
      <c r="D1256" s="22"/>
      <c r="E1256" s="22"/>
      <c r="F1256" s="22"/>
    </row>
    <row r="1257" spans="4:6" x14ac:dyDescent="0.25">
      <c r="D1257" s="22"/>
      <c r="E1257" s="22"/>
      <c r="F1257" s="22"/>
    </row>
    <row r="1258" spans="4:6" x14ac:dyDescent="0.25">
      <c r="D1258" s="22"/>
      <c r="E1258" s="22"/>
      <c r="F1258" s="22"/>
    </row>
    <row r="1259" spans="4:6" x14ac:dyDescent="0.25">
      <c r="D1259" s="22"/>
      <c r="E1259" s="22"/>
      <c r="F1259" s="22"/>
    </row>
    <row r="1260" spans="4:6" x14ac:dyDescent="0.25">
      <c r="D1260" s="22"/>
      <c r="E1260" s="22"/>
      <c r="F1260" s="22"/>
    </row>
    <row r="1261" spans="4:6" x14ac:dyDescent="0.25">
      <c r="D1261" s="22"/>
      <c r="E1261" s="22"/>
      <c r="F1261" s="22"/>
    </row>
    <row r="1262" spans="4:6" x14ac:dyDescent="0.25">
      <c r="D1262" s="22"/>
      <c r="E1262" s="22"/>
      <c r="F1262" s="22"/>
    </row>
    <row r="1263" spans="4:6" x14ac:dyDescent="0.25">
      <c r="D1263" s="22"/>
      <c r="E1263" s="22"/>
      <c r="F1263" s="22"/>
    </row>
    <row r="1264" spans="4:6" x14ac:dyDescent="0.25">
      <c r="D1264" s="22"/>
      <c r="E1264" s="22"/>
      <c r="F1264" s="22"/>
    </row>
    <row r="1265" spans="4:6" x14ac:dyDescent="0.25">
      <c r="D1265" s="22"/>
      <c r="E1265" s="22"/>
      <c r="F1265" s="22"/>
    </row>
    <row r="1266" spans="4:6" x14ac:dyDescent="0.25">
      <c r="D1266" s="22"/>
      <c r="E1266" s="22"/>
      <c r="F1266" s="22"/>
    </row>
    <row r="1267" spans="4:6" x14ac:dyDescent="0.25">
      <c r="D1267" s="22"/>
      <c r="E1267" s="22"/>
      <c r="F1267" s="22"/>
    </row>
    <row r="1268" spans="4:6" x14ac:dyDescent="0.25">
      <c r="D1268" s="22"/>
      <c r="E1268" s="22"/>
      <c r="F1268" s="22"/>
    </row>
    <row r="1269" spans="4:6" x14ac:dyDescent="0.25">
      <c r="D1269" s="22"/>
      <c r="E1269" s="22"/>
      <c r="F1269" s="22"/>
    </row>
    <row r="1270" spans="4:6" x14ac:dyDescent="0.25">
      <c r="D1270" s="22"/>
      <c r="E1270" s="22"/>
      <c r="F1270" s="22"/>
    </row>
    <row r="1271" spans="4:6" x14ac:dyDescent="0.25">
      <c r="D1271" s="22"/>
      <c r="E1271" s="22"/>
      <c r="F1271" s="22"/>
    </row>
    <row r="1272" spans="4:6" x14ac:dyDescent="0.25">
      <c r="D1272" s="22"/>
      <c r="E1272" s="22"/>
      <c r="F1272" s="22"/>
    </row>
    <row r="1273" spans="4:6" x14ac:dyDescent="0.25">
      <c r="D1273" s="22"/>
      <c r="E1273" s="22"/>
      <c r="F1273" s="22"/>
    </row>
    <row r="1274" spans="4:6" x14ac:dyDescent="0.25">
      <c r="D1274" s="22"/>
      <c r="E1274" s="22"/>
      <c r="F1274" s="22"/>
    </row>
    <row r="1275" spans="4:6" x14ac:dyDescent="0.25">
      <c r="D1275" s="22"/>
      <c r="E1275" s="22"/>
      <c r="F1275" s="22"/>
    </row>
    <row r="1276" spans="4:6" x14ac:dyDescent="0.25">
      <c r="D1276" s="22"/>
      <c r="E1276" s="22"/>
      <c r="F1276" s="22"/>
    </row>
    <row r="1277" spans="4:6" x14ac:dyDescent="0.25">
      <c r="D1277" s="22"/>
      <c r="E1277" s="22"/>
      <c r="F1277" s="22"/>
    </row>
    <row r="1278" spans="4:6" x14ac:dyDescent="0.25">
      <c r="D1278" s="22"/>
      <c r="E1278" s="22"/>
      <c r="F1278" s="22"/>
    </row>
    <row r="1279" spans="4:6" x14ac:dyDescent="0.25">
      <c r="D1279" s="22"/>
      <c r="E1279" s="22"/>
      <c r="F1279" s="22"/>
    </row>
    <row r="1280" spans="4:6" x14ac:dyDescent="0.25">
      <c r="D1280" s="22"/>
      <c r="E1280" s="22"/>
      <c r="F1280" s="22"/>
    </row>
    <row r="1281" spans="4:6" x14ac:dyDescent="0.25">
      <c r="D1281" s="22"/>
      <c r="E1281" s="22"/>
      <c r="F1281" s="22"/>
    </row>
    <row r="1282" spans="4:6" x14ac:dyDescent="0.25">
      <c r="D1282" s="22"/>
      <c r="E1282" s="22"/>
      <c r="F1282" s="22"/>
    </row>
    <row r="1283" spans="4:6" x14ac:dyDescent="0.25">
      <c r="D1283" s="22"/>
      <c r="E1283" s="22"/>
      <c r="F1283" s="22"/>
    </row>
    <row r="1284" spans="4:6" x14ac:dyDescent="0.25">
      <c r="D1284" s="22"/>
      <c r="E1284" s="22"/>
      <c r="F1284" s="22"/>
    </row>
    <row r="1285" spans="4:6" x14ac:dyDescent="0.25">
      <c r="D1285" s="22"/>
      <c r="E1285" s="22"/>
      <c r="F1285" s="22"/>
    </row>
    <row r="1286" spans="4:6" x14ac:dyDescent="0.25">
      <c r="D1286" s="22"/>
      <c r="E1286" s="22"/>
      <c r="F1286" s="22"/>
    </row>
    <row r="1287" spans="4:6" x14ac:dyDescent="0.25">
      <c r="D1287" s="22"/>
      <c r="E1287" s="22"/>
      <c r="F1287" s="22"/>
    </row>
    <row r="1288" spans="4:6" x14ac:dyDescent="0.25">
      <c r="D1288" s="22"/>
      <c r="E1288" s="22"/>
      <c r="F1288" s="22"/>
    </row>
    <row r="1289" spans="4:6" x14ac:dyDescent="0.25">
      <c r="D1289" s="22"/>
      <c r="E1289" s="22"/>
      <c r="F1289" s="22"/>
    </row>
    <row r="1290" spans="4:6" x14ac:dyDescent="0.25">
      <c r="D1290" s="22"/>
      <c r="E1290" s="22"/>
      <c r="F1290" s="22"/>
    </row>
    <row r="1291" spans="4:6" x14ac:dyDescent="0.25">
      <c r="D1291" s="22"/>
      <c r="E1291" s="22"/>
      <c r="F1291" s="22"/>
    </row>
    <row r="1292" spans="4:6" x14ac:dyDescent="0.25">
      <c r="D1292" s="22"/>
      <c r="E1292" s="22"/>
      <c r="F1292" s="22"/>
    </row>
    <row r="1293" spans="4:6" x14ac:dyDescent="0.25">
      <c r="D1293" s="22"/>
      <c r="E1293" s="22"/>
      <c r="F1293" s="22"/>
    </row>
    <row r="1294" spans="4:6" x14ac:dyDescent="0.25">
      <c r="D1294" s="22"/>
      <c r="E1294" s="22"/>
      <c r="F1294" s="22"/>
    </row>
    <row r="1295" spans="4:6" x14ac:dyDescent="0.25">
      <c r="D1295" s="22"/>
      <c r="E1295" s="22"/>
      <c r="F1295" s="22"/>
    </row>
    <row r="1296" spans="4:6" x14ac:dyDescent="0.25">
      <c r="D1296" s="22"/>
      <c r="E1296" s="22"/>
      <c r="F1296" s="22"/>
    </row>
    <row r="1297" spans="4:6" x14ac:dyDescent="0.25">
      <c r="D1297" s="22"/>
      <c r="E1297" s="22"/>
      <c r="F1297" s="22"/>
    </row>
    <row r="1298" spans="4:6" x14ac:dyDescent="0.25">
      <c r="D1298" s="22"/>
      <c r="E1298" s="22"/>
      <c r="F1298" s="22"/>
    </row>
    <row r="1299" spans="4:6" x14ac:dyDescent="0.25">
      <c r="D1299" s="22"/>
      <c r="E1299" s="22"/>
      <c r="F1299" s="22"/>
    </row>
    <row r="1300" spans="4:6" x14ac:dyDescent="0.25">
      <c r="D1300" s="22"/>
      <c r="E1300" s="22"/>
      <c r="F1300" s="22"/>
    </row>
    <row r="1301" spans="4:6" x14ac:dyDescent="0.25">
      <c r="D1301" s="22"/>
      <c r="E1301" s="22"/>
      <c r="F1301" s="22"/>
    </row>
    <row r="1302" spans="4:6" x14ac:dyDescent="0.25">
      <c r="D1302" s="22"/>
      <c r="E1302" s="22"/>
      <c r="F1302" s="22"/>
    </row>
    <row r="1303" spans="4:6" x14ac:dyDescent="0.25">
      <c r="D1303" s="22"/>
      <c r="E1303" s="22"/>
      <c r="F1303" s="22"/>
    </row>
    <row r="1304" spans="4:6" x14ac:dyDescent="0.25">
      <c r="D1304" s="22"/>
      <c r="E1304" s="22"/>
      <c r="F1304" s="22"/>
    </row>
    <row r="1305" spans="4:6" x14ac:dyDescent="0.25">
      <c r="D1305" s="22"/>
      <c r="E1305" s="22"/>
      <c r="F1305" s="22"/>
    </row>
    <row r="1306" spans="4:6" x14ac:dyDescent="0.25">
      <c r="D1306" s="22"/>
      <c r="E1306" s="22"/>
      <c r="F1306" s="22"/>
    </row>
    <row r="1307" spans="4:6" x14ac:dyDescent="0.25">
      <c r="D1307" s="22"/>
      <c r="E1307" s="22"/>
      <c r="F1307" s="22"/>
    </row>
    <row r="1308" spans="4:6" x14ac:dyDescent="0.25">
      <c r="D1308" s="22"/>
      <c r="E1308" s="22"/>
      <c r="F1308" s="22"/>
    </row>
    <row r="1309" spans="4:6" x14ac:dyDescent="0.25">
      <c r="D1309" s="22"/>
      <c r="E1309" s="22"/>
      <c r="F1309" s="22"/>
    </row>
    <row r="1310" spans="4:6" x14ac:dyDescent="0.25">
      <c r="D1310" s="22"/>
      <c r="E1310" s="22"/>
      <c r="F1310" s="22"/>
    </row>
    <row r="1311" spans="4:6" x14ac:dyDescent="0.25">
      <c r="D1311" s="22"/>
      <c r="E1311" s="22"/>
      <c r="F1311" s="22"/>
    </row>
    <row r="1312" spans="4:6" x14ac:dyDescent="0.25">
      <c r="D1312" s="22"/>
      <c r="E1312" s="22"/>
      <c r="F1312" s="22"/>
    </row>
    <row r="1313" spans="4:6" x14ac:dyDescent="0.25">
      <c r="D1313" s="22"/>
      <c r="E1313" s="22"/>
      <c r="F1313" s="22"/>
    </row>
    <row r="1314" spans="4:6" x14ac:dyDescent="0.25">
      <c r="D1314" s="22"/>
      <c r="E1314" s="22"/>
      <c r="F1314" s="22"/>
    </row>
    <row r="1315" spans="4:6" x14ac:dyDescent="0.25">
      <c r="D1315" s="22"/>
      <c r="E1315" s="22"/>
      <c r="F1315" s="22"/>
    </row>
    <row r="1316" spans="4:6" x14ac:dyDescent="0.25">
      <c r="D1316" s="22"/>
      <c r="E1316" s="22"/>
      <c r="F1316" s="22"/>
    </row>
    <row r="1317" spans="4:6" x14ac:dyDescent="0.25">
      <c r="D1317" s="22"/>
      <c r="E1317" s="22"/>
      <c r="F1317" s="22"/>
    </row>
    <row r="1318" spans="4:6" x14ac:dyDescent="0.25">
      <c r="D1318" s="22"/>
      <c r="E1318" s="22"/>
      <c r="F1318" s="22"/>
    </row>
    <row r="1319" spans="4:6" x14ac:dyDescent="0.25">
      <c r="D1319" s="22"/>
      <c r="E1319" s="22"/>
      <c r="F1319" s="22"/>
    </row>
    <row r="1320" spans="4:6" x14ac:dyDescent="0.25">
      <c r="D1320" s="22"/>
      <c r="E1320" s="22"/>
      <c r="F1320" s="22"/>
    </row>
    <row r="1321" spans="4:6" x14ac:dyDescent="0.25">
      <c r="D1321" s="22"/>
      <c r="E1321" s="22"/>
      <c r="F1321" s="22"/>
    </row>
    <row r="1322" spans="4:6" x14ac:dyDescent="0.25">
      <c r="D1322" s="22"/>
      <c r="E1322" s="22"/>
      <c r="F1322" s="22"/>
    </row>
    <row r="1323" spans="4:6" x14ac:dyDescent="0.25">
      <c r="D1323" s="22"/>
      <c r="E1323" s="22"/>
      <c r="F1323" s="22"/>
    </row>
    <row r="1324" spans="4:6" x14ac:dyDescent="0.25">
      <c r="D1324" s="22"/>
      <c r="E1324" s="22"/>
      <c r="F1324" s="22"/>
    </row>
    <row r="1325" spans="4:6" x14ac:dyDescent="0.25">
      <c r="D1325" s="22"/>
      <c r="E1325" s="22"/>
      <c r="F1325" s="22"/>
    </row>
    <row r="1326" spans="4:6" x14ac:dyDescent="0.25">
      <c r="D1326" s="22"/>
      <c r="E1326" s="22"/>
      <c r="F1326" s="22"/>
    </row>
    <row r="1327" spans="4:6" x14ac:dyDescent="0.25">
      <c r="D1327" s="22"/>
      <c r="E1327" s="22"/>
      <c r="F1327" s="22"/>
    </row>
    <row r="1328" spans="4:6" x14ac:dyDescent="0.25">
      <c r="D1328" s="22"/>
      <c r="E1328" s="22"/>
      <c r="F1328" s="22"/>
    </row>
    <row r="1329" spans="4:6" x14ac:dyDescent="0.25">
      <c r="D1329" s="22"/>
      <c r="E1329" s="22"/>
      <c r="F1329" s="22"/>
    </row>
    <row r="1330" spans="4:6" x14ac:dyDescent="0.25">
      <c r="D1330" s="22"/>
      <c r="E1330" s="22"/>
      <c r="F1330" s="22"/>
    </row>
    <row r="1331" spans="4:6" x14ac:dyDescent="0.25">
      <c r="D1331" s="22"/>
      <c r="E1331" s="22"/>
      <c r="F1331" s="22"/>
    </row>
    <row r="1332" spans="4:6" x14ac:dyDescent="0.25">
      <c r="D1332" s="22"/>
      <c r="E1332" s="22"/>
      <c r="F1332" s="22"/>
    </row>
    <row r="1333" spans="4:6" x14ac:dyDescent="0.25">
      <c r="D1333" s="22"/>
      <c r="E1333" s="22"/>
      <c r="F1333" s="22"/>
    </row>
    <row r="1334" spans="4:6" x14ac:dyDescent="0.25">
      <c r="D1334" s="22"/>
      <c r="E1334" s="22"/>
      <c r="F1334" s="22"/>
    </row>
    <row r="1335" spans="4:6" x14ac:dyDescent="0.25">
      <c r="D1335" s="22"/>
      <c r="E1335" s="22"/>
      <c r="F1335" s="22"/>
    </row>
    <row r="1336" spans="4:6" x14ac:dyDescent="0.25">
      <c r="D1336" s="22"/>
      <c r="E1336" s="22"/>
      <c r="F1336" s="22"/>
    </row>
    <row r="1337" spans="4:6" x14ac:dyDescent="0.25">
      <c r="D1337" s="22"/>
      <c r="E1337" s="22"/>
      <c r="F1337" s="22"/>
    </row>
    <row r="1338" spans="4:6" x14ac:dyDescent="0.25">
      <c r="D1338" s="22"/>
      <c r="E1338" s="22"/>
      <c r="F1338" s="22"/>
    </row>
    <row r="1339" spans="4:6" x14ac:dyDescent="0.25">
      <c r="D1339" s="22"/>
      <c r="E1339" s="22"/>
      <c r="F1339" s="22"/>
    </row>
    <row r="1340" spans="4:6" x14ac:dyDescent="0.25">
      <c r="D1340" s="22"/>
      <c r="E1340" s="22"/>
      <c r="F1340" s="22"/>
    </row>
    <row r="1341" spans="4:6" x14ac:dyDescent="0.25">
      <c r="D1341" s="22"/>
      <c r="E1341" s="22"/>
      <c r="F1341" s="22"/>
    </row>
    <row r="1342" spans="4:6" x14ac:dyDescent="0.25">
      <c r="D1342" s="22"/>
      <c r="E1342" s="22"/>
      <c r="F1342" s="22"/>
    </row>
    <row r="1343" spans="4:6" x14ac:dyDescent="0.25">
      <c r="D1343" s="22"/>
      <c r="E1343" s="22"/>
      <c r="F1343" s="22"/>
    </row>
    <row r="1344" spans="4:6" x14ac:dyDescent="0.25">
      <c r="D1344" s="22"/>
      <c r="E1344" s="22"/>
      <c r="F1344" s="22"/>
    </row>
    <row r="1345" spans="4:6" x14ac:dyDescent="0.25">
      <c r="D1345" s="22"/>
      <c r="E1345" s="22"/>
      <c r="F1345" s="22"/>
    </row>
    <row r="1346" spans="4:6" x14ac:dyDescent="0.25">
      <c r="D1346" s="22"/>
      <c r="E1346" s="22"/>
      <c r="F1346" s="22"/>
    </row>
    <row r="1347" spans="4:6" x14ac:dyDescent="0.25">
      <c r="D1347" s="22"/>
      <c r="E1347" s="22"/>
      <c r="F1347" s="22"/>
    </row>
    <row r="1348" spans="4:6" x14ac:dyDescent="0.25">
      <c r="D1348" s="22"/>
      <c r="E1348" s="22"/>
      <c r="F1348" s="22"/>
    </row>
    <row r="1349" spans="4:6" x14ac:dyDescent="0.25">
      <c r="D1349" s="22"/>
      <c r="E1349" s="22"/>
      <c r="F1349" s="22"/>
    </row>
    <row r="1350" spans="4:6" x14ac:dyDescent="0.25">
      <c r="D1350" s="22"/>
      <c r="E1350" s="22"/>
      <c r="F1350" s="22"/>
    </row>
    <row r="1351" spans="4:6" x14ac:dyDescent="0.25">
      <c r="D1351" s="22"/>
      <c r="E1351" s="22"/>
      <c r="F1351" s="22"/>
    </row>
    <row r="1352" spans="4:6" x14ac:dyDescent="0.25">
      <c r="D1352" s="22"/>
      <c r="E1352" s="22"/>
      <c r="F1352" s="22"/>
    </row>
    <row r="1353" spans="4:6" x14ac:dyDescent="0.25">
      <c r="D1353" s="22"/>
      <c r="E1353" s="22"/>
      <c r="F1353" s="22"/>
    </row>
    <row r="1354" spans="4:6" x14ac:dyDescent="0.25">
      <c r="D1354" s="22"/>
      <c r="E1354" s="22"/>
      <c r="F1354" s="22"/>
    </row>
    <row r="1355" spans="4:6" x14ac:dyDescent="0.25">
      <c r="D1355" s="22"/>
      <c r="E1355" s="22"/>
      <c r="F1355" s="22"/>
    </row>
    <row r="1356" spans="4:6" x14ac:dyDescent="0.25">
      <c r="D1356" s="22"/>
      <c r="E1356" s="22"/>
      <c r="F1356" s="22"/>
    </row>
    <row r="1357" spans="4:6" x14ac:dyDescent="0.25">
      <c r="D1357" s="22"/>
      <c r="E1357" s="22"/>
      <c r="F1357" s="22"/>
    </row>
    <row r="1358" spans="4:6" x14ac:dyDescent="0.25">
      <c r="D1358" s="22"/>
      <c r="E1358" s="22"/>
      <c r="F1358" s="22"/>
    </row>
    <row r="1359" spans="4:6" x14ac:dyDescent="0.25">
      <c r="D1359" s="22"/>
      <c r="E1359" s="22"/>
      <c r="F1359" s="22"/>
    </row>
    <row r="1360" spans="4:6" x14ac:dyDescent="0.25">
      <c r="D1360" s="22"/>
      <c r="E1360" s="22"/>
      <c r="F1360" s="22"/>
    </row>
    <row r="1361" spans="4:6" x14ac:dyDescent="0.25">
      <c r="D1361" s="22"/>
      <c r="E1361" s="22"/>
      <c r="F1361" s="22"/>
    </row>
    <row r="1362" spans="4:6" x14ac:dyDescent="0.25">
      <c r="D1362" s="22"/>
      <c r="E1362" s="22"/>
      <c r="F1362" s="22"/>
    </row>
    <row r="1363" spans="4:6" x14ac:dyDescent="0.25">
      <c r="D1363" s="22"/>
      <c r="E1363" s="22"/>
      <c r="F1363" s="22"/>
    </row>
    <row r="1364" spans="4:6" x14ac:dyDescent="0.25">
      <c r="D1364" s="22"/>
      <c r="E1364" s="22"/>
      <c r="F1364" s="22"/>
    </row>
    <row r="1365" spans="4:6" x14ac:dyDescent="0.25">
      <c r="D1365" s="22"/>
      <c r="E1365" s="22"/>
      <c r="F1365" s="22"/>
    </row>
    <row r="1366" spans="4:6" x14ac:dyDescent="0.25">
      <c r="D1366" s="22"/>
      <c r="E1366" s="22"/>
      <c r="F1366" s="22"/>
    </row>
    <row r="1367" spans="4:6" x14ac:dyDescent="0.25">
      <c r="D1367" s="22"/>
      <c r="E1367" s="22"/>
      <c r="F1367" s="22"/>
    </row>
    <row r="1368" spans="4:6" x14ac:dyDescent="0.25">
      <c r="D1368" s="22"/>
      <c r="E1368" s="22"/>
      <c r="F1368" s="22"/>
    </row>
    <row r="1369" spans="4:6" x14ac:dyDescent="0.25">
      <c r="D1369" s="22"/>
      <c r="E1369" s="22"/>
      <c r="F1369" s="22"/>
    </row>
    <row r="1370" spans="4:6" x14ac:dyDescent="0.25">
      <c r="D1370" s="22"/>
      <c r="E1370" s="22"/>
      <c r="F1370" s="22"/>
    </row>
    <row r="1371" spans="4:6" x14ac:dyDescent="0.25">
      <c r="D1371" s="22"/>
      <c r="E1371" s="22"/>
      <c r="F1371" s="22"/>
    </row>
    <row r="1372" spans="4:6" x14ac:dyDescent="0.25">
      <c r="D1372" s="22"/>
      <c r="E1372" s="22"/>
      <c r="F1372" s="22"/>
    </row>
    <row r="1373" spans="4:6" x14ac:dyDescent="0.25">
      <c r="D1373" s="22"/>
      <c r="E1373" s="22"/>
      <c r="F1373" s="22"/>
    </row>
    <row r="1374" spans="4:6" x14ac:dyDescent="0.25">
      <c r="D1374" s="22"/>
      <c r="E1374" s="22"/>
      <c r="F1374" s="22"/>
    </row>
    <row r="1375" spans="4:6" x14ac:dyDescent="0.25">
      <c r="D1375" s="22"/>
      <c r="E1375" s="22"/>
      <c r="F1375" s="22"/>
    </row>
    <row r="1376" spans="4:6" x14ac:dyDescent="0.25">
      <c r="D1376" s="22"/>
      <c r="E1376" s="22"/>
      <c r="F1376" s="22"/>
    </row>
    <row r="1377" spans="4:6" x14ac:dyDescent="0.25">
      <c r="D1377" s="22"/>
      <c r="E1377" s="22"/>
      <c r="F1377" s="22"/>
    </row>
    <row r="1378" spans="4:6" x14ac:dyDescent="0.25">
      <c r="D1378" s="22"/>
      <c r="E1378" s="22"/>
      <c r="F1378" s="22"/>
    </row>
    <row r="1379" spans="4:6" x14ac:dyDescent="0.25">
      <c r="D1379" s="22"/>
      <c r="E1379" s="22"/>
      <c r="F1379" s="22"/>
    </row>
    <row r="1380" spans="4:6" x14ac:dyDescent="0.25">
      <c r="D1380" s="22"/>
      <c r="E1380" s="22"/>
      <c r="F1380" s="22"/>
    </row>
    <row r="1381" spans="4:6" x14ac:dyDescent="0.25">
      <c r="D1381" s="22"/>
      <c r="E1381" s="22"/>
      <c r="F1381" s="22"/>
    </row>
    <row r="1382" spans="4:6" x14ac:dyDescent="0.25">
      <c r="D1382" s="22"/>
      <c r="E1382" s="22"/>
      <c r="F1382" s="22"/>
    </row>
    <row r="1383" spans="4:6" x14ac:dyDescent="0.25">
      <c r="D1383" s="22"/>
      <c r="E1383" s="22"/>
      <c r="F1383" s="22"/>
    </row>
    <row r="1384" spans="4:6" x14ac:dyDescent="0.25">
      <c r="D1384" s="22"/>
      <c r="E1384" s="22"/>
      <c r="F1384" s="22"/>
    </row>
    <row r="1385" spans="4:6" x14ac:dyDescent="0.25">
      <c r="D1385" s="22"/>
      <c r="E1385" s="22"/>
      <c r="F1385" s="22"/>
    </row>
    <row r="1386" spans="4:6" x14ac:dyDescent="0.25">
      <c r="D1386" s="22"/>
      <c r="E1386" s="22"/>
      <c r="F1386" s="22"/>
    </row>
    <row r="1387" spans="4:6" x14ac:dyDescent="0.25">
      <c r="D1387" s="22"/>
      <c r="E1387" s="22"/>
      <c r="F1387" s="22"/>
    </row>
    <row r="1388" spans="4:6" x14ac:dyDescent="0.25">
      <c r="D1388" s="22"/>
      <c r="E1388" s="22"/>
      <c r="F1388" s="22"/>
    </row>
    <row r="1389" spans="4:6" x14ac:dyDescent="0.25">
      <c r="D1389" s="22"/>
      <c r="E1389" s="22"/>
      <c r="F1389" s="22"/>
    </row>
    <row r="1390" spans="4:6" x14ac:dyDescent="0.25">
      <c r="D1390" s="22"/>
      <c r="E1390" s="22"/>
      <c r="F1390" s="22"/>
    </row>
    <row r="1391" spans="4:6" x14ac:dyDescent="0.25">
      <c r="D1391" s="22"/>
      <c r="E1391" s="22"/>
      <c r="F1391" s="22"/>
    </row>
    <row r="1392" spans="4:6" x14ac:dyDescent="0.25">
      <c r="D1392" s="22"/>
      <c r="E1392" s="22"/>
      <c r="F1392" s="22"/>
    </row>
    <row r="1393" spans="4:6" x14ac:dyDescent="0.25">
      <c r="D1393" s="22"/>
      <c r="E1393" s="22"/>
      <c r="F1393" s="22"/>
    </row>
    <row r="1394" spans="4:6" x14ac:dyDescent="0.25">
      <c r="D1394" s="22"/>
      <c r="E1394" s="22"/>
      <c r="F1394" s="22"/>
    </row>
    <row r="1395" spans="4:6" x14ac:dyDescent="0.25">
      <c r="D1395" s="22"/>
      <c r="E1395" s="22"/>
      <c r="F1395" s="22"/>
    </row>
    <row r="1396" spans="4:6" x14ac:dyDescent="0.25">
      <c r="D1396" s="22"/>
      <c r="E1396" s="22"/>
      <c r="F1396" s="22"/>
    </row>
    <row r="1397" spans="4:6" x14ac:dyDescent="0.25">
      <c r="D1397" s="22"/>
      <c r="E1397" s="22"/>
      <c r="F1397" s="22"/>
    </row>
    <row r="1398" spans="4:6" x14ac:dyDescent="0.25">
      <c r="D1398" s="22"/>
      <c r="E1398" s="22"/>
      <c r="F1398" s="22"/>
    </row>
    <row r="1399" spans="4:6" x14ac:dyDescent="0.25">
      <c r="D1399" s="22"/>
      <c r="E1399" s="22"/>
      <c r="F1399" s="22"/>
    </row>
    <row r="1400" spans="4:6" x14ac:dyDescent="0.25">
      <c r="D1400" s="22"/>
      <c r="E1400" s="22"/>
      <c r="F1400" s="22"/>
    </row>
    <row r="1401" spans="4:6" x14ac:dyDescent="0.25">
      <c r="D1401" s="22"/>
      <c r="E1401" s="22"/>
      <c r="F1401" s="22"/>
    </row>
    <row r="1402" spans="4:6" x14ac:dyDescent="0.25">
      <c r="D1402" s="22"/>
      <c r="E1402" s="22"/>
      <c r="F1402" s="22"/>
    </row>
    <row r="1403" spans="4:6" x14ac:dyDescent="0.25">
      <c r="D1403" s="22"/>
      <c r="E1403" s="22"/>
      <c r="F1403" s="22"/>
    </row>
    <row r="1404" spans="4:6" x14ac:dyDescent="0.25">
      <c r="D1404" s="22"/>
      <c r="E1404" s="22"/>
      <c r="F1404" s="22"/>
    </row>
    <row r="1405" spans="4:6" x14ac:dyDescent="0.25">
      <c r="D1405" s="22"/>
      <c r="E1405" s="22"/>
      <c r="F1405" s="22"/>
    </row>
    <row r="1406" spans="4:6" x14ac:dyDescent="0.25">
      <c r="D1406" s="22"/>
      <c r="E1406" s="22"/>
      <c r="F1406" s="22"/>
    </row>
    <row r="1407" spans="4:6" x14ac:dyDescent="0.25">
      <c r="D1407" s="22"/>
      <c r="E1407" s="22"/>
      <c r="F1407" s="22"/>
    </row>
    <row r="1408" spans="4:6" x14ac:dyDescent="0.25">
      <c r="D1408" s="22"/>
      <c r="E1408" s="22"/>
      <c r="F1408" s="22"/>
    </row>
    <row r="1409" spans="4:6" x14ac:dyDescent="0.25">
      <c r="D1409" s="22"/>
      <c r="E1409" s="22"/>
      <c r="F1409" s="22"/>
    </row>
    <row r="1410" spans="4:6" x14ac:dyDescent="0.25">
      <c r="D1410" s="22"/>
      <c r="E1410" s="22"/>
      <c r="F1410" s="22"/>
    </row>
    <row r="1411" spans="4:6" x14ac:dyDescent="0.25">
      <c r="D1411" s="22"/>
      <c r="E1411" s="22"/>
      <c r="F1411" s="22"/>
    </row>
    <row r="1412" spans="4:6" x14ac:dyDescent="0.25">
      <c r="D1412" s="22"/>
      <c r="E1412" s="22"/>
      <c r="F1412" s="22"/>
    </row>
    <row r="1413" spans="4:6" x14ac:dyDescent="0.25">
      <c r="D1413" s="22"/>
      <c r="E1413" s="22"/>
      <c r="F1413" s="22"/>
    </row>
    <row r="1414" spans="4:6" x14ac:dyDescent="0.25">
      <c r="D1414" s="22"/>
      <c r="E1414" s="22"/>
      <c r="F1414" s="22"/>
    </row>
    <row r="1415" spans="4:6" x14ac:dyDescent="0.25">
      <c r="D1415" s="22"/>
      <c r="E1415" s="22"/>
      <c r="F1415" s="22"/>
    </row>
    <row r="1416" spans="4:6" x14ac:dyDescent="0.25">
      <c r="D1416" s="22"/>
      <c r="E1416" s="22"/>
      <c r="F1416" s="22"/>
    </row>
    <row r="1417" spans="4:6" x14ac:dyDescent="0.25">
      <c r="D1417" s="22"/>
      <c r="E1417" s="22"/>
      <c r="F1417" s="22"/>
    </row>
    <row r="1418" spans="4:6" x14ac:dyDescent="0.25">
      <c r="D1418" s="22"/>
      <c r="E1418" s="22"/>
      <c r="F1418" s="22"/>
    </row>
    <row r="1419" spans="4:6" x14ac:dyDescent="0.25">
      <c r="D1419" s="22"/>
      <c r="E1419" s="22"/>
      <c r="F1419" s="22"/>
    </row>
    <row r="1420" spans="4:6" x14ac:dyDescent="0.25">
      <c r="D1420" s="22"/>
      <c r="E1420" s="22"/>
      <c r="F1420" s="22"/>
    </row>
    <row r="1421" spans="4:6" x14ac:dyDescent="0.25">
      <c r="D1421" s="22"/>
      <c r="E1421" s="22"/>
      <c r="F1421" s="22"/>
    </row>
    <row r="1422" spans="4:6" x14ac:dyDescent="0.25">
      <c r="D1422" s="22"/>
      <c r="E1422" s="22"/>
      <c r="F1422" s="22"/>
    </row>
    <row r="1423" spans="4:6" x14ac:dyDescent="0.25">
      <c r="D1423" s="22"/>
      <c r="E1423" s="22"/>
      <c r="F1423" s="22"/>
    </row>
    <row r="1424" spans="4:6" x14ac:dyDescent="0.25">
      <c r="D1424" s="22"/>
      <c r="E1424" s="22"/>
      <c r="F1424" s="22"/>
    </row>
    <row r="1425" spans="4:6" x14ac:dyDescent="0.25">
      <c r="D1425" s="22"/>
      <c r="E1425" s="22"/>
      <c r="F1425" s="22"/>
    </row>
    <row r="1426" spans="4:6" x14ac:dyDescent="0.25">
      <c r="D1426" s="22"/>
      <c r="E1426" s="22"/>
      <c r="F1426" s="22"/>
    </row>
    <row r="1427" spans="4:6" x14ac:dyDescent="0.25">
      <c r="D1427" s="22"/>
      <c r="E1427" s="22"/>
      <c r="F1427" s="22"/>
    </row>
    <row r="1428" spans="4:6" x14ac:dyDescent="0.25">
      <c r="D1428" s="22"/>
      <c r="E1428" s="22"/>
      <c r="F1428" s="22"/>
    </row>
    <row r="1429" spans="4:6" x14ac:dyDescent="0.25">
      <c r="D1429" s="22"/>
      <c r="E1429" s="22"/>
      <c r="F1429" s="22"/>
    </row>
    <row r="1430" spans="4:6" x14ac:dyDescent="0.25">
      <c r="D1430" s="22"/>
      <c r="E1430" s="22"/>
      <c r="F1430" s="22"/>
    </row>
    <row r="1431" spans="4:6" x14ac:dyDescent="0.25">
      <c r="D1431" s="22"/>
      <c r="E1431" s="22"/>
      <c r="F1431" s="22"/>
    </row>
    <row r="1432" spans="4:6" x14ac:dyDescent="0.25">
      <c r="D1432" s="22"/>
      <c r="E1432" s="22"/>
      <c r="F1432" s="22"/>
    </row>
    <row r="1433" spans="4:6" x14ac:dyDescent="0.25">
      <c r="D1433" s="22"/>
      <c r="E1433" s="22"/>
      <c r="F1433" s="22"/>
    </row>
    <row r="1434" spans="4:6" x14ac:dyDescent="0.25">
      <c r="D1434" s="22"/>
      <c r="E1434" s="22"/>
      <c r="F1434" s="22"/>
    </row>
    <row r="1435" spans="4:6" x14ac:dyDescent="0.25">
      <c r="D1435" s="22"/>
      <c r="E1435" s="22"/>
      <c r="F1435" s="22"/>
    </row>
    <row r="1436" spans="4:6" x14ac:dyDescent="0.25">
      <c r="D1436" s="22"/>
      <c r="E1436" s="22"/>
      <c r="F1436" s="22"/>
    </row>
    <row r="1437" spans="4:6" x14ac:dyDescent="0.25">
      <c r="D1437" s="22"/>
      <c r="E1437" s="22"/>
      <c r="F1437" s="22"/>
    </row>
    <row r="1438" spans="4:6" x14ac:dyDescent="0.25">
      <c r="D1438" s="22"/>
      <c r="E1438" s="22"/>
      <c r="F1438" s="22"/>
    </row>
    <row r="1439" spans="4:6" x14ac:dyDescent="0.25">
      <c r="D1439" s="22"/>
      <c r="E1439" s="22"/>
      <c r="F1439" s="22"/>
    </row>
    <row r="1440" spans="4:6" x14ac:dyDescent="0.25">
      <c r="D1440" s="22"/>
      <c r="E1440" s="22"/>
      <c r="F1440" s="22"/>
    </row>
    <row r="1441" spans="4:6" x14ac:dyDescent="0.25">
      <c r="D1441" s="22"/>
      <c r="E1441" s="22"/>
      <c r="F1441" s="22"/>
    </row>
    <row r="1442" spans="4:6" x14ac:dyDescent="0.25">
      <c r="D1442" s="22"/>
      <c r="E1442" s="22"/>
      <c r="F1442" s="22"/>
    </row>
    <row r="1443" spans="4:6" x14ac:dyDescent="0.25">
      <c r="D1443" s="22"/>
      <c r="E1443" s="22"/>
      <c r="F1443" s="22"/>
    </row>
    <row r="1444" spans="4:6" x14ac:dyDescent="0.25">
      <c r="D1444" s="22"/>
      <c r="E1444" s="22"/>
      <c r="F1444" s="22"/>
    </row>
    <row r="1445" spans="4:6" x14ac:dyDescent="0.25">
      <c r="D1445" s="22"/>
      <c r="E1445" s="22"/>
      <c r="F1445" s="22"/>
    </row>
    <row r="1446" spans="4:6" x14ac:dyDescent="0.25">
      <c r="D1446" s="22"/>
      <c r="E1446" s="22"/>
      <c r="F1446" s="22"/>
    </row>
    <row r="1447" spans="4:6" x14ac:dyDescent="0.25">
      <c r="D1447" s="22"/>
      <c r="E1447" s="22"/>
      <c r="F1447" s="22"/>
    </row>
    <row r="1448" spans="4:6" x14ac:dyDescent="0.25">
      <c r="D1448" s="22"/>
      <c r="E1448" s="22"/>
      <c r="F1448" s="22"/>
    </row>
    <row r="1449" spans="4:6" x14ac:dyDescent="0.25">
      <c r="D1449" s="22"/>
      <c r="E1449" s="22"/>
      <c r="F1449" s="22"/>
    </row>
    <row r="1450" spans="4:6" x14ac:dyDescent="0.25">
      <c r="D1450" s="22"/>
      <c r="E1450" s="22"/>
      <c r="F1450" s="22"/>
    </row>
    <row r="1451" spans="4:6" x14ac:dyDescent="0.25">
      <c r="D1451" s="22"/>
      <c r="E1451" s="22"/>
      <c r="F1451" s="22"/>
    </row>
    <row r="1452" spans="4:6" x14ac:dyDescent="0.25">
      <c r="D1452" s="22"/>
      <c r="E1452" s="22"/>
      <c r="F1452" s="22"/>
    </row>
    <row r="1453" spans="4:6" x14ac:dyDescent="0.25">
      <c r="D1453" s="22"/>
      <c r="E1453" s="22"/>
      <c r="F1453" s="22"/>
    </row>
    <row r="1454" spans="4:6" x14ac:dyDescent="0.25">
      <c r="D1454" s="22"/>
      <c r="E1454" s="22"/>
      <c r="F1454" s="22"/>
    </row>
    <row r="1455" spans="4:6" x14ac:dyDescent="0.25">
      <c r="D1455" s="22"/>
      <c r="E1455" s="22"/>
      <c r="F1455" s="22"/>
    </row>
    <row r="1456" spans="4:6" x14ac:dyDescent="0.25">
      <c r="D1456" s="22"/>
      <c r="E1456" s="22"/>
      <c r="F1456" s="22"/>
    </row>
    <row r="1457" spans="4:6" x14ac:dyDescent="0.25">
      <c r="D1457" s="22"/>
      <c r="E1457" s="22"/>
      <c r="F1457" s="22"/>
    </row>
    <row r="1458" spans="4:6" x14ac:dyDescent="0.25">
      <c r="D1458" s="22"/>
      <c r="E1458" s="22"/>
      <c r="F1458" s="22"/>
    </row>
    <row r="1459" spans="4:6" x14ac:dyDescent="0.25">
      <c r="D1459" s="22"/>
      <c r="E1459" s="22"/>
      <c r="F1459" s="22"/>
    </row>
    <row r="1460" spans="4:6" x14ac:dyDescent="0.25">
      <c r="D1460" s="22"/>
      <c r="E1460" s="22"/>
      <c r="F1460" s="22"/>
    </row>
    <row r="1461" spans="4:6" x14ac:dyDescent="0.25">
      <c r="D1461" s="22"/>
      <c r="E1461" s="22"/>
      <c r="F1461" s="22"/>
    </row>
    <row r="1462" spans="4:6" x14ac:dyDescent="0.25">
      <c r="D1462" s="22"/>
      <c r="E1462" s="22"/>
      <c r="F1462" s="22"/>
    </row>
    <row r="1463" spans="4:6" x14ac:dyDescent="0.25">
      <c r="D1463" s="22"/>
      <c r="E1463" s="22"/>
      <c r="F1463" s="22"/>
    </row>
    <row r="1464" spans="4:6" x14ac:dyDescent="0.25">
      <c r="D1464" s="22"/>
      <c r="E1464" s="22"/>
      <c r="F1464" s="22"/>
    </row>
    <row r="1465" spans="4:6" x14ac:dyDescent="0.25">
      <c r="D1465" s="22"/>
      <c r="E1465" s="22"/>
      <c r="F1465" s="22"/>
    </row>
    <row r="1466" spans="4:6" x14ac:dyDescent="0.25">
      <c r="D1466" s="22"/>
      <c r="E1466" s="22"/>
      <c r="F1466" s="22"/>
    </row>
    <row r="1467" spans="4:6" x14ac:dyDescent="0.25">
      <c r="D1467" s="22"/>
      <c r="E1467" s="22"/>
      <c r="F1467" s="22"/>
    </row>
    <row r="1468" spans="4:6" x14ac:dyDescent="0.25">
      <c r="D1468" s="22"/>
      <c r="E1468" s="22"/>
      <c r="F1468" s="22"/>
    </row>
    <row r="1469" spans="4:6" x14ac:dyDescent="0.25">
      <c r="D1469" s="22"/>
      <c r="E1469" s="22"/>
      <c r="F1469" s="22"/>
    </row>
    <row r="1470" spans="4:6" x14ac:dyDescent="0.25">
      <c r="D1470" s="22"/>
      <c r="E1470" s="22"/>
      <c r="F1470" s="22"/>
    </row>
    <row r="1471" spans="4:6" x14ac:dyDescent="0.25">
      <c r="D1471" s="22"/>
      <c r="E1471" s="22"/>
      <c r="F1471" s="22"/>
    </row>
    <row r="1472" spans="4:6" x14ac:dyDescent="0.25">
      <c r="D1472" s="22"/>
      <c r="E1472" s="22"/>
      <c r="F1472" s="22"/>
    </row>
    <row r="1473" spans="4:6" x14ac:dyDescent="0.25">
      <c r="D1473" s="22"/>
      <c r="E1473" s="22"/>
      <c r="F1473" s="22"/>
    </row>
    <row r="1474" spans="4:6" x14ac:dyDescent="0.25">
      <c r="D1474" s="22"/>
      <c r="E1474" s="22"/>
      <c r="F1474" s="22"/>
    </row>
    <row r="1475" spans="4:6" x14ac:dyDescent="0.25">
      <c r="D1475" s="22"/>
      <c r="E1475" s="22"/>
      <c r="F1475" s="22"/>
    </row>
    <row r="1476" spans="4:6" x14ac:dyDescent="0.25">
      <c r="D1476" s="22"/>
      <c r="E1476" s="22"/>
      <c r="F1476" s="22"/>
    </row>
    <row r="1477" spans="4:6" x14ac:dyDescent="0.25">
      <c r="D1477" s="22"/>
      <c r="E1477" s="22"/>
      <c r="F1477" s="22"/>
    </row>
    <row r="1478" spans="4:6" x14ac:dyDescent="0.25">
      <c r="D1478" s="22"/>
      <c r="E1478" s="22"/>
      <c r="F1478" s="22"/>
    </row>
    <row r="1479" spans="4:6" x14ac:dyDescent="0.25">
      <c r="D1479" s="22"/>
      <c r="E1479" s="22"/>
      <c r="F1479" s="22"/>
    </row>
    <row r="1480" spans="4:6" x14ac:dyDescent="0.25">
      <c r="D1480" s="22"/>
      <c r="E1480" s="22"/>
      <c r="F1480" s="22"/>
    </row>
    <row r="1481" spans="4:6" x14ac:dyDescent="0.25">
      <c r="D1481" s="22"/>
      <c r="E1481" s="22"/>
      <c r="F1481" s="22"/>
    </row>
    <row r="1482" spans="4:6" x14ac:dyDescent="0.25">
      <c r="D1482" s="22"/>
      <c r="E1482" s="22"/>
      <c r="F1482" s="22"/>
    </row>
    <row r="1483" spans="4:6" x14ac:dyDescent="0.25">
      <c r="D1483" s="22"/>
      <c r="E1483" s="22"/>
      <c r="F1483" s="22"/>
    </row>
    <row r="1484" spans="4:6" x14ac:dyDescent="0.25">
      <c r="D1484" s="22"/>
      <c r="E1484" s="22"/>
      <c r="F1484" s="22"/>
    </row>
    <row r="1485" spans="4:6" x14ac:dyDescent="0.25">
      <c r="D1485" s="22"/>
      <c r="E1485" s="22"/>
      <c r="F1485" s="22"/>
    </row>
    <row r="1486" spans="4:6" x14ac:dyDescent="0.25">
      <c r="D1486" s="22"/>
      <c r="E1486" s="22"/>
      <c r="F1486" s="22"/>
    </row>
    <row r="1487" spans="4:6" x14ac:dyDescent="0.25">
      <c r="D1487" s="22"/>
      <c r="E1487" s="22"/>
      <c r="F1487" s="22"/>
    </row>
    <row r="1488" spans="4:6" x14ac:dyDescent="0.25">
      <c r="D1488" s="22"/>
      <c r="E1488" s="22"/>
      <c r="F1488" s="22"/>
    </row>
    <row r="1489" spans="4:6" x14ac:dyDescent="0.25">
      <c r="D1489" s="22"/>
      <c r="E1489" s="22"/>
      <c r="F1489" s="22"/>
    </row>
    <row r="1490" spans="4:6" x14ac:dyDescent="0.25">
      <c r="D1490" s="22"/>
      <c r="E1490" s="22"/>
      <c r="F1490" s="22"/>
    </row>
    <row r="1491" spans="4:6" x14ac:dyDescent="0.25">
      <c r="D1491" s="22"/>
      <c r="E1491" s="22"/>
      <c r="F1491" s="22"/>
    </row>
    <row r="1492" spans="4:6" x14ac:dyDescent="0.25">
      <c r="D1492" s="22"/>
      <c r="E1492" s="22"/>
      <c r="F1492" s="22"/>
    </row>
    <row r="1493" spans="4:6" x14ac:dyDescent="0.25">
      <c r="D1493" s="22"/>
      <c r="E1493" s="22"/>
      <c r="F1493" s="22"/>
    </row>
    <row r="1494" spans="4:6" x14ac:dyDescent="0.25">
      <c r="D1494" s="22"/>
      <c r="E1494" s="22"/>
      <c r="F1494" s="22"/>
    </row>
    <row r="1495" spans="4:6" x14ac:dyDescent="0.25">
      <c r="D1495" s="22"/>
      <c r="E1495" s="22"/>
      <c r="F1495" s="22"/>
    </row>
    <row r="1496" spans="4:6" x14ac:dyDescent="0.25">
      <c r="D1496" s="22"/>
      <c r="E1496" s="22"/>
      <c r="F1496" s="22"/>
    </row>
    <row r="1497" spans="4:6" x14ac:dyDescent="0.25">
      <c r="D1497" s="22"/>
      <c r="E1497" s="22"/>
      <c r="F1497" s="22"/>
    </row>
    <row r="1498" spans="4:6" x14ac:dyDescent="0.25">
      <c r="D1498" s="22"/>
      <c r="E1498" s="22"/>
      <c r="F1498" s="22"/>
    </row>
    <row r="1499" spans="4:6" x14ac:dyDescent="0.25">
      <c r="D1499" s="22"/>
      <c r="E1499" s="22"/>
      <c r="F1499" s="22"/>
    </row>
    <row r="1500" spans="4:6" x14ac:dyDescent="0.25">
      <c r="D1500" s="22"/>
      <c r="E1500" s="22"/>
      <c r="F1500" s="22"/>
    </row>
    <row r="1501" spans="4:6" x14ac:dyDescent="0.25">
      <c r="D1501" s="22"/>
      <c r="E1501" s="22"/>
      <c r="F1501" s="22"/>
    </row>
    <row r="1502" spans="4:6" x14ac:dyDescent="0.25">
      <c r="D1502" s="22"/>
      <c r="E1502" s="22"/>
      <c r="F1502" s="22"/>
    </row>
    <row r="1503" spans="4:6" x14ac:dyDescent="0.25">
      <c r="D1503" s="22"/>
      <c r="E1503" s="22"/>
      <c r="F1503" s="22"/>
    </row>
    <row r="1504" spans="4:6" x14ac:dyDescent="0.25">
      <c r="D1504" s="22"/>
      <c r="E1504" s="22"/>
      <c r="F1504" s="22"/>
    </row>
    <row r="1505" spans="4:6" x14ac:dyDescent="0.25">
      <c r="D1505" s="22"/>
      <c r="E1505" s="22"/>
      <c r="F1505" s="22"/>
    </row>
    <row r="1506" spans="4:6" x14ac:dyDescent="0.25">
      <c r="D1506" s="22"/>
      <c r="E1506" s="22"/>
      <c r="F1506" s="22"/>
    </row>
    <row r="1507" spans="4:6" x14ac:dyDescent="0.25">
      <c r="D1507" s="22"/>
      <c r="E1507" s="22"/>
      <c r="F1507" s="22"/>
    </row>
    <row r="1508" spans="4:6" x14ac:dyDescent="0.25">
      <c r="D1508" s="22"/>
      <c r="E1508" s="22"/>
      <c r="F1508" s="22"/>
    </row>
    <row r="1509" spans="4:6" x14ac:dyDescent="0.25">
      <c r="D1509" s="22"/>
      <c r="E1509" s="22"/>
      <c r="F1509" s="22"/>
    </row>
    <row r="1510" spans="4:6" x14ac:dyDescent="0.25">
      <c r="D1510" s="22"/>
      <c r="E1510" s="22"/>
      <c r="F1510" s="22"/>
    </row>
    <row r="1511" spans="4:6" x14ac:dyDescent="0.25">
      <c r="D1511" s="22"/>
      <c r="E1511" s="22"/>
      <c r="F1511" s="22"/>
    </row>
    <row r="1512" spans="4:6" x14ac:dyDescent="0.25">
      <c r="D1512" s="22"/>
      <c r="E1512" s="22"/>
      <c r="F1512" s="22"/>
    </row>
    <row r="1513" spans="4:6" x14ac:dyDescent="0.25">
      <c r="D1513" s="22"/>
      <c r="E1513" s="22"/>
      <c r="F1513" s="22"/>
    </row>
    <row r="1514" spans="4:6" x14ac:dyDescent="0.25">
      <c r="D1514" s="22"/>
      <c r="E1514" s="22"/>
      <c r="F1514" s="22"/>
    </row>
    <row r="1515" spans="4:6" x14ac:dyDescent="0.25">
      <c r="D1515" s="22"/>
      <c r="E1515" s="22"/>
      <c r="F1515" s="22"/>
    </row>
    <row r="1516" spans="4:6" x14ac:dyDescent="0.25">
      <c r="D1516" s="22"/>
      <c r="E1516" s="22"/>
      <c r="F1516" s="22"/>
    </row>
    <row r="1517" spans="4:6" x14ac:dyDescent="0.25">
      <c r="D1517" s="22"/>
      <c r="E1517" s="22"/>
      <c r="F1517" s="22"/>
    </row>
    <row r="1518" spans="4:6" x14ac:dyDescent="0.25">
      <c r="D1518" s="22"/>
      <c r="E1518" s="22"/>
      <c r="F1518" s="22"/>
    </row>
    <row r="1519" spans="4:6" x14ac:dyDescent="0.25">
      <c r="D1519" s="22"/>
      <c r="E1519" s="22"/>
      <c r="F1519" s="22"/>
    </row>
    <row r="1520" spans="4:6" x14ac:dyDescent="0.25">
      <c r="D1520" s="22"/>
      <c r="E1520" s="22"/>
      <c r="F1520" s="22"/>
    </row>
    <row r="1521" spans="4:6" x14ac:dyDescent="0.25">
      <c r="D1521" s="22"/>
      <c r="E1521" s="22"/>
      <c r="F1521" s="22"/>
    </row>
    <row r="1522" spans="4:6" x14ac:dyDescent="0.25">
      <c r="D1522" s="22"/>
      <c r="E1522" s="22"/>
      <c r="F1522" s="22"/>
    </row>
    <row r="1523" spans="4:6" x14ac:dyDescent="0.25">
      <c r="D1523" s="22"/>
      <c r="E1523" s="22"/>
      <c r="F1523" s="22"/>
    </row>
    <row r="1524" spans="4:6" x14ac:dyDescent="0.25">
      <c r="D1524" s="22"/>
      <c r="E1524" s="22"/>
      <c r="F1524" s="22"/>
    </row>
    <row r="1525" spans="4:6" x14ac:dyDescent="0.25">
      <c r="D1525" s="22"/>
      <c r="E1525" s="22"/>
      <c r="F1525" s="22"/>
    </row>
    <row r="1526" spans="4:6" x14ac:dyDescent="0.25">
      <c r="D1526" s="22"/>
      <c r="E1526" s="22"/>
      <c r="F1526" s="22"/>
    </row>
    <row r="1527" spans="4:6" x14ac:dyDescent="0.25">
      <c r="D1527" s="22"/>
      <c r="E1527" s="22"/>
      <c r="F1527" s="22"/>
    </row>
    <row r="1528" spans="4:6" x14ac:dyDescent="0.25">
      <c r="D1528" s="22"/>
      <c r="E1528" s="22"/>
      <c r="F1528" s="22"/>
    </row>
    <row r="1529" spans="4:6" x14ac:dyDescent="0.25">
      <c r="D1529" s="22"/>
      <c r="E1529" s="22"/>
      <c r="F1529" s="22"/>
    </row>
    <row r="1530" spans="4:6" x14ac:dyDescent="0.25">
      <c r="D1530" s="22"/>
      <c r="E1530" s="22"/>
      <c r="F1530" s="22"/>
    </row>
    <row r="1531" spans="4:6" x14ac:dyDescent="0.25">
      <c r="D1531" s="22"/>
      <c r="E1531" s="22"/>
      <c r="F1531" s="22"/>
    </row>
    <row r="1532" spans="4:6" x14ac:dyDescent="0.25">
      <c r="D1532" s="22"/>
      <c r="E1532" s="22"/>
      <c r="F1532" s="22"/>
    </row>
    <row r="1533" spans="4:6" x14ac:dyDescent="0.25">
      <c r="D1533" s="22"/>
      <c r="E1533" s="22"/>
      <c r="F1533" s="22"/>
    </row>
    <row r="1534" spans="4:6" x14ac:dyDescent="0.25">
      <c r="D1534" s="22"/>
      <c r="E1534" s="22"/>
      <c r="F1534" s="22"/>
    </row>
    <row r="1535" spans="4:6" x14ac:dyDescent="0.25">
      <c r="D1535" s="22"/>
      <c r="E1535" s="22"/>
      <c r="F1535" s="22"/>
    </row>
    <row r="1536" spans="4:6" x14ac:dyDescent="0.25">
      <c r="D1536" s="22"/>
      <c r="E1536" s="22"/>
      <c r="F1536" s="22"/>
    </row>
    <row r="1537" spans="4:6" x14ac:dyDescent="0.25">
      <c r="D1537" s="22"/>
      <c r="E1537" s="22"/>
      <c r="F1537" s="22"/>
    </row>
    <row r="1538" spans="4:6" x14ac:dyDescent="0.25">
      <c r="D1538" s="22"/>
      <c r="E1538" s="22"/>
      <c r="F1538" s="22"/>
    </row>
    <row r="1539" spans="4:6" x14ac:dyDescent="0.25">
      <c r="D1539" s="22"/>
      <c r="E1539" s="22"/>
      <c r="F1539" s="22"/>
    </row>
    <row r="1540" spans="4:6" x14ac:dyDescent="0.25">
      <c r="D1540" s="22"/>
      <c r="E1540" s="22"/>
      <c r="F1540" s="22"/>
    </row>
    <row r="1541" spans="4:6" x14ac:dyDescent="0.25">
      <c r="D1541" s="22"/>
      <c r="E1541" s="22"/>
      <c r="F1541" s="22"/>
    </row>
    <row r="1542" spans="4:6" x14ac:dyDescent="0.25">
      <c r="D1542" s="22"/>
      <c r="E1542" s="22"/>
      <c r="F1542" s="22"/>
    </row>
    <row r="1543" spans="4:6" x14ac:dyDescent="0.25">
      <c r="D1543" s="22"/>
      <c r="E1543" s="22"/>
      <c r="F1543" s="22"/>
    </row>
    <row r="1544" spans="4:6" x14ac:dyDescent="0.25">
      <c r="D1544" s="22"/>
      <c r="E1544" s="22"/>
      <c r="F1544" s="22"/>
    </row>
    <row r="1545" spans="4:6" x14ac:dyDescent="0.25">
      <c r="D1545" s="22"/>
      <c r="E1545" s="22"/>
      <c r="F1545" s="22"/>
    </row>
    <row r="1546" spans="4:6" x14ac:dyDescent="0.25">
      <c r="D1546" s="22"/>
      <c r="E1546" s="22"/>
      <c r="F1546" s="22"/>
    </row>
    <row r="1547" spans="4:6" x14ac:dyDescent="0.25">
      <c r="D1547" s="22"/>
      <c r="E1547" s="22"/>
      <c r="F1547" s="22"/>
    </row>
    <row r="1548" spans="4:6" x14ac:dyDescent="0.25">
      <c r="D1548" s="22"/>
      <c r="E1548" s="22"/>
      <c r="F1548" s="22"/>
    </row>
    <row r="1549" spans="4:6" x14ac:dyDescent="0.25">
      <c r="D1549" s="22"/>
      <c r="E1549" s="22"/>
      <c r="F1549" s="22"/>
    </row>
    <row r="1550" spans="4:6" x14ac:dyDescent="0.25">
      <c r="D1550" s="22"/>
      <c r="E1550" s="22"/>
      <c r="F1550" s="22"/>
    </row>
    <row r="1551" spans="4:6" x14ac:dyDescent="0.25">
      <c r="D1551" s="22"/>
      <c r="E1551" s="22"/>
      <c r="F1551" s="22"/>
    </row>
    <row r="1552" spans="4:6" x14ac:dyDescent="0.25">
      <c r="D1552" s="22"/>
      <c r="E1552" s="22"/>
      <c r="F1552" s="22"/>
    </row>
    <row r="1553" spans="4:6" x14ac:dyDescent="0.25">
      <c r="D1553" s="22"/>
      <c r="E1553" s="22"/>
      <c r="F1553" s="22"/>
    </row>
    <row r="1554" spans="4:6" x14ac:dyDescent="0.25">
      <c r="D1554" s="22"/>
      <c r="E1554" s="22"/>
      <c r="F1554" s="22"/>
    </row>
    <row r="1555" spans="4:6" x14ac:dyDescent="0.25">
      <c r="D1555" s="22"/>
      <c r="E1555" s="22"/>
      <c r="F1555" s="22"/>
    </row>
    <row r="1556" spans="4:6" x14ac:dyDescent="0.25">
      <c r="D1556" s="22"/>
      <c r="E1556" s="22"/>
      <c r="F1556" s="22"/>
    </row>
    <row r="1557" spans="4:6" x14ac:dyDescent="0.25">
      <c r="D1557" s="22"/>
      <c r="E1557" s="22"/>
      <c r="F1557" s="22"/>
    </row>
    <row r="1558" spans="4:6" x14ac:dyDescent="0.25">
      <c r="D1558" s="22"/>
      <c r="E1558" s="22"/>
      <c r="F1558" s="22"/>
    </row>
    <row r="1559" spans="4:6" x14ac:dyDescent="0.25">
      <c r="D1559" s="22"/>
      <c r="E1559" s="22"/>
      <c r="F1559" s="22"/>
    </row>
    <row r="1560" spans="4:6" x14ac:dyDescent="0.25">
      <c r="D1560" s="22"/>
      <c r="E1560" s="22"/>
      <c r="F1560" s="22"/>
    </row>
    <row r="1561" spans="4:6" x14ac:dyDescent="0.25">
      <c r="D1561" s="22"/>
      <c r="E1561" s="22"/>
      <c r="F1561" s="22"/>
    </row>
    <row r="1562" spans="4:6" x14ac:dyDescent="0.25">
      <c r="D1562" s="22"/>
      <c r="E1562" s="22"/>
      <c r="F1562" s="22"/>
    </row>
    <row r="1563" spans="4:6" x14ac:dyDescent="0.25">
      <c r="D1563" s="22"/>
      <c r="E1563" s="22"/>
      <c r="F1563" s="22"/>
    </row>
    <row r="1564" spans="4:6" x14ac:dyDescent="0.25">
      <c r="D1564" s="22"/>
      <c r="E1564" s="22"/>
      <c r="F1564" s="22"/>
    </row>
    <row r="1565" spans="4:6" x14ac:dyDescent="0.25">
      <c r="D1565" s="22"/>
      <c r="E1565" s="22"/>
      <c r="F1565" s="22"/>
    </row>
    <row r="1566" spans="4:6" x14ac:dyDescent="0.25">
      <c r="D1566" s="22"/>
      <c r="E1566" s="22"/>
      <c r="F1566" s="22"/>
    </row>
    <row r="1567" spans="4:6" x14ac:dyDescent="0.25">
      <c r="D1567" s="22"/>
      <c r="E1567" s="22"/>
      <c r="F1567" s="22"/>
    </row>
    <row r="1568" spans="4:6" x14ac:dyDescent="0.25">
      <c r="D1568" s="22"/>
      <c r="E1568" s="22"/>
      <c r="F1568" s="22"/>
    </row>
    <row r="1569" spans="4:6" x14ac:dyDescent="0.25">
      <c r="D1569" s="22"/>
      <c r="E1569" s="22"/>
      <c r="F1569" s="22"/>
    </row>
    <row r="1570" spans="4:6" x14ac:dyDescent="0.25">
      <c r="D1570" s="22"/>
      <c r="E1570" s="22"/>
      <c r="F1570" s="22"/>
    </row>
    <row r="1571" spans="4:6" x14ac:dyDescent="0.25">
      <c r="D1571" s="22"/>
      <c r="E1571" s="22"/>
      <c r="F1571" s="22"/>
    </row>
    <row r="1572" spans="4:6" x14ac:dyDescent="0.25">
      <c r="D1572" s="22"/>
      <c r="E1572" s="22"/>
      <c r="F1572" s="22"/>
    </row>
    <row r="1573" spans="4:6" x14ac:dyDescent="0.25">
      <c r="D1573" s="22"/>
      <c r="E1573" s="22"/>
      <c r="F1573" s="22"/>
    </row>
    <row r="1574" spans="4:6" x14ac:dyDescent="0.25">
      <c r="D1574" s="22"/>
      <c r="E1574" s="22"/>
      <c r="F1574" s="22"/>
    </row>
    <row r="1575" spans="4:6" x14ac:dyDescent="0.25">
      <c r="D1575" s="22"/>
      <c r="E1575" s="22"/>
      <c r="F1575" s="22"/>
    </row>
    <row r="1576" spans="4:6" x14ac:dyDescent="0.25">
      <c r="D1576" s="22"/>
      <c r="E1576" s="22"/>
      <c r="F1576" s="22"/>
    </row>
    <row r="1577" spans="4:6" x14ac:dyDescent="0.25">
      <c r="D1577" s="22"/>
      <c r="E1577" s="22"/>
      <c r="F1577" s="22"/>
    </row>
    <row r="1578" spans="4:6" x14ac:dyDescent="0.25">
      <c r="D1578" s="22"/>
      <c r="E1578" s="22"/>
      <c r="F1578" s="22"/>
    </row>
    <row r="1579" spans="4:6" x14ac:dyDescent="0.25">
      <c r="D1579" s="22"/>
      <c r="E1579" s="22"/>
      <c r="F1579" s="22"/>
    </row>
    <row r="1580" spans="4:6" x14ac:dyDescent="0.25">
      <c r="D1580" s="22"/>
      <c r="E1580" s="22"/>
      <c r="F1580" s="22"/>
    </row>
    <row r="1581" spans="4:6" x14ac:dyDescent="0.25">
      <c r="D1581" s="22"/>
      <c r="E1581" s="22"/>
      <c r="F1581" s="22"/>
    </row>
    <row r="1582" spans="4:6" x14ac:dyDescent="0.25">
      <c r="D1582" s="22"/>
      <c r="E1582" s="22"/>
      <c r="F1582" s="22"/>
    </row>
    <row r="1583" spans="4:6" x14ac:dyDescent="0.25">
      <c r="D1583" s="22"/>
      <c r="E1583" s="22"/>
      <c r="F1583" s="22"/>
    </row>
    <row r="1584" spans="4:6" x14ac:dyDescent="0.25">
      <c r="D1584" s="22"/>
      <c r="E1584" s="22"/>
      <c r="F1584" s="22"/>
    </row>
    <row r="1585" spans="4:6" x14ac:dyDescent="0.25">
      <c r="D1585" s="22"/>
      <c r="E1585" s="22"/>
      <c r="F1585" s="22"/>
    </row>
    <row r="1586" spans="4:6" x14ac:dyDescent="0.25">
      <c r="D1586" s="22"/>
      <c r="E1586" s="22"/>
      <c r="F1586" s="22"/>
    </row>
    <row r="1587" spans="4:6" x14ac:dyDescent="0.25">
      <c r="D1587" s="22"/>
      <c r="E1587" s="22"/>
      <c r="F1587" s="22"/>
    </row>
    <row r="1588" spans="4:6" x14ac:dyDescent="0.25">
      <c r="D1588" s="22"/>
      <c r="E1588" s="22"/>
      <c r="F1588" s="22"/>
    </row>
    <row r="1589" spans="4:6" x14ac:dyDescent="0.25">
      <c r="D1589" s="22"/>
      <c r="E1589" s="22"/>
      <c r="F1589" s="22"/>
    </row>
    <row r="1590" spans="4:6" x14ac:dyDescent="0.25">
      <c r="D1590" s="22"/>
      <c r="E1590" s="22"/>
      <c r="F1590" s="22"/>
    </row>
    <row r="1591" spans="4:6" x14ac:dyDescent="0.25">
      <c r="D1591" s="22"/>
      <c r="E1591" s="22"/>
      <c r="F1591" s="22"/>
    </row>
    <row r="1592" spans="4:6" x14ac:dyDescent="0.25">
      <c r="D1592" s="22"/>
      <c r="E1592" s="22"/>
      <c r="F1592" s="22"/>
    </row>
    <row r="1593" spans="4:6" x14ac:dyDescent="0.25">
      <c r="D1593" s="22"/>
      <c r="E1593" s="22"/>
      <c r="F1593" s="22"/>
    </row>
    <row r="1594" spans="4:6" x14ac:dyDescent="0.25">
      <c r="D1594" s="22"/>
      <c r="E1594" s="22"/>
      <c r="F1594" s="22"/>
    </row>
    <row r="1595" spans="4:6" x14ac:dyDescent="0.25">
      <c r="D1595" s="22"/>
      <c r="E1595" s="22"/>
      <c r="F1595" s="22"/>
    </row>
    <row r="1596" spans="4:6" x14ac:dyDescent="0.25">
      <c r="D1596" s="22"/>
      <c r="E1596" s="22"/>
      <c r="F1596" s="22"/>
    </row>
    <row r="1597" spans="4:6" x14ac:dyDescent="0.25">
      <c r="D1597" s="22"/>
      <c r="E1597" s="22"/>
      <c r="F1597" s="22"/>
    </row>
    <row r="1598" spans="4:6" x14ac:dyDescent="0.25">
      <c r="D1598" s="22"/>
      <c r="E1598" s="22"/>
      <c r="F1598" s="22"/>
    </row>
    <row r="1599" spans="4:6" x14ac:dyDescent="0.25">
      <c r="D1599" s="22"/>
      <c r="E1599" s="22"/>
      <c r="F1599" s="22"/>
    </row>
    <row r="1600" spans="4:6" x14ac:dyDescent="0.25">
      <c r="D1600" s="22"/>
      <c r="E1600" s="22"/>
      <c r="F1600" s="22"/>
    </row>
    <row r="1601" spans="4:6" x14ac:dyDescent="0.25">
      <c r="D1601" s="22"/>
      <c r="E1601" s="22"/>
      <c r="F1601" s="22"/>
    </row>
    <row r="1602" spans="4:6" x14ac:dyDescent="0.25">
      <c r="D1602" s="22"/>
      <c r="E1602" s="22"/>
      <c r="F1602" s="22"/>
    </row>
    <row r="1603" spans="4:6" x14ac:dyDescent="0.25">
      <c r="D1603" s="22"/>
      <c r="E1603" s="22"/>
      <c r="F1603" s="22"/>
    </row>
    <row r="1604" spans="4:6" x14ac:dyDescent="0.25">
      <c r="D1604" s="22"/>
      <c r="E1604" s="22"/>
      <c r="F1604" s="22"/>
    </row>
    <row r="1605" spans="4:6" x14ac:dyDescent="0.25">
      <c r="D1605" s="22"/>
      <c r="E1605" s="22"/>
      <c r="F1605" s="22"/>
    </row>
    <row r="1606" spans="4:6" x14ac:dyDescent="0.25">
      <c r="D1606" s="22"/>
      <c r="E1606" s="22"/>
      <c r="F1606" s="22"/>
    </row>
    <row r="1607" spans="4:6" x14ac:dyDescent="0.25">
      <c r="D1607" s="22"/>
      <c r="E1607" s="22"/>
      <c r="F1607" s="22"/>
    </row>
    <row r="1608" spans="4:6" x14ac:dyDescent="0.25">
      <c r="D1608" s="22"/>
      <c r="E1608" s="22"/>
      <c r="F1608" s="22"/>
    </row>
    <row r="1609" spans="4:6" x14ac:dyDescent="0.25">
      <c r="D1609" s="22"/>
      <c r="E1609" s="22"/>
      <c r="F1609" s="22"/>
    </row>
    <row r="1610" spans="4:6" x14ac:dyDescent="0.25">
      <c r="D1610" s="22"/>
      <c r="E1610" s="22"/>
      <c r="F1610" s="22"/>
    </row>
    <row r="1611" spans="4:6" x14ac:dyDescent="0.25">
      <c r="D1611" s="22"/>
      <c r="E1611" s="22"/>
      <c r="F1611" s="22"/>
    </row>
    <row r="1612" spans="4:6" x14ac:dyDescent="0.25">
      <c r="D1612" s="22"/>
      <c r="E1612" s="22"/>
      <c r="F1612" s="22"/>
    </row>
    <row r="1613" spans="4:6" x14ac:dyDescent="0.25">
      <c r="D1613" s="22"/>
      <c r="E1613" s="22"/>
      <c r="F1613" s="22"/>
    </row>
    <row r="1614" spans="4:6" x14ac:dyDescent="0.25">
      <c r="D1614" s="22"/>
      <c r="E1614" s="22"/>
      <c r="F1614" s="22"/>
    </row>
    <row r="1615" spans="4:6" x14ac:dyDescent="0.25">
      <c r="D1615" s="22"/>
      <c r="E1615" s="22"/>
      <c r="F1615" s="22"/>
    </row>
    <row r="1616" spans="4:6" x14ac:dyDescent="0.25">
      <c r="D1616" s="22"/>
      <c r="E1616" s="22"/>
      <c r="F1616" s="22"/>
    </row>
    <row r="1617" spans="4:6" x14ac:dyDescent="0.25">
      <c r="D1617" s="22"/>
      <c r="E1617" s="22"/>
      <c r="F1617" s="22"/>
    </row>
    <row r="1618" spans="4:6" x14ac:dyDescent="0.25">
      <c r="D1618" s="22"/>
      <c r="E1618" s="22"/>
      <c r="F1618" s="22"/>
    </row>
    <row r="1619" spans="4:6" x14ac:dyDescent="0.25">
      <c r="D1619" s="22"/>
      <c r="E1619" s="22"/>
      <c r="F1619" s="22"/>
    </row>
    <row r="1620" spans="4:6" x14ac:dyDescent="0.25">
      <c r="D1620" s="22"/>
      <c r="E1620" s="22"/>
      <c r="F1620" s="22"/>
    </row>
    <row r="1621" spans="4:6" x14ac:dyDescent="0.25">
      <c r="D1621" s="22"/>
      <c r="E1621" s="22"/>
      <c r="F1621" s="22"/>
    </row>
    <row r="1622" spans="4:6" x14ac:dyDescent="0.25">
      <c r="D1622" s="22"/>
      <c r="E1622" s="22"/>
      <c r="F1622" s="22"/>
    </row>
    <row r="1623" spans="4:6" x14ac:dyDescent="0.25">
      <c r="D1623" s="22"/>
      <c r="E1623" s="22"/>
      <c r="F1623" s="22"/>
    </row>
    <row r="1624" spans="4:6" x14ac:dyDescent="0.25">
      <c r="D1624" s="22"/>
      <c r="E1624" s="22"/>
      <c r="F1624" s="22"/>
    </row>
    <row r="1625" spans="4:6" x14ac:dyDescent="0.25">
      <c r="D1625" s="22"/>
      <c r="E1625" s="22"/>
      <c r="F1625" s="22"/>
    </row>
    <row r="1626" spans="4:6" x14ac:dyDescent="0.25">
      <c r="D1626" s="22"/>
      <c r="E1626" s="22"/>
      <c r="F1626" s="22"/>
    </row>
    <row r="1627" spans="4:6" x14ac:dyDescent="0.25">
      <c r="D1627" s="22"/>
      <c r="E1627" s="22"/>
      <c r="F1627" s="22"/>
    </row>
    <row r="1628" spans="4:6" x14ac:dyDescent="0.25">
      <c r="D1628" s="22"/>
      <c r="E1628" s="22"/>
      <c r="F1628" s="22"/>
    </row>
    <row r="1629" spans="4:6" x14ac:dyDescent="0.25">
      <c r="D1629" s="22"/>
      <c r="E1629" s="22"/>
      <c r="F1629" s="22"/>
    </row>
    <row r="1630" spans="4:6" x14ac:dyDescent="0.25">
      <c r="D1630" s="22"/>
      <c r="E1630" s="22"/>
      <c r="F1630" s="22"/>
    </row>
    <row r="1631" spans="4:6" x14ac:dyDescent="0.25">
      <c r="D1631" s="22"/>
      <c r="E1631" s="22"/>
      <c r="F1631" s="22"/>
    </row>
    <row r="1632" spans="4:6" x14ac:dyDescent="0.25">
      <c r="D1632" s="22"/>
      <c r="E1632" s="22"/>
      <c r="F1632" s="22"/>
    </row>
    <row r="1633" spans="4:6" x14ac:dyDescent="0.25">
      <c r="D1633" s="22"/>
      <c r="E1633" s="22"/>
      <c r="F1633" s="22"/>
    </row>
    <row r="1634" spans="4:6" x14ac:dyDescent="0.25">
      <c r="D1634" s="22"/>
      <c r="E1634" s="22"/>
      <c r="F1634" s="22"/>
    </row>
    <row r="1635" spans="4:6" x14ac:dyDescent="0.25">
      <c r="D1635" s="22"/>
      <c r="E1635" s="22"/>
      <c r="F1635" s="22"/>
    </row>
    <row r="1636" spans="4:6" x14ac:dyDescent="0.25">
      <c r="D1636" s="22"/>
      <c r="E1636" s="22"/>
      <c r="F1636" s="22"/>
    </row>
    <row r="1637" spans="4:6" x14ac:dyDescent="0.25">
      <c r="D1637" s="22"/>
      <c r="E1637" s="22"/>
      <c r="F1637" s="22"/>
    </row>
    <row r="1638" spans="4:6" x14ac:dyDescent="0.25">
      <c r="D1638" s="22"/>
      <c r="E1638" s="22"/>
      <c r="F1638" s="22"/>
    </row>
    <row r="1639" spans="4:6" x14ac:dyDescent="0.25">
      <c r="D1639" s="22"/>
      <c r="E1639" s="22"/>
      <c r="F1639" s="22"/>
    </row>
    <row r="1640" spans="4:6" x14ac:dyDescent="0.25">
      <c r="D1640" s="22"/>
      <c r="E1640" s="22"/>
      <c r="F1640" s="22"/>
    </row>
    <row r="1641" spans="4:6" x14ac:dyDescent="0.25">
      <c r="D1641" s="22"/>
      <c r="E1641" s="22"/>
      <c r="F1641" s="22"/>
    </row>
    <row r="1642" spans="4:6" x14ac:dyDescent="0.25">
      <c r="D1642" s="22"/>
      <c r="E1642" s="22"/>
      <c r="F1642" s="22"/>
    </row>
    <row r="1643" spans="4:6" x14ac:dyDescent="0.25">
      <c r="D1643" s="22"/>
      <c r="E1643" s="22"/>
      <c r="F1643" s="22"/>
    </row>
    <row r="1644" spans="4:6" x14ac:dyDescent="0.25">
      <c r="D1644" s="22"/>
      <c r="E1644" s="22"/>
      <c r="F1644" s="22"/>
    </row>
    <row r="1645" spans="4:6" x14ac:dyDescent="0.25">
      <c r="D1645" s="22"/>
      <c r="E1645" s="22"/>
      <c r="F1645" s="22"/>
    </row>
    <row r="1646" spans="4:6" x14ac:dyDescent="0.25">
      <c r="D1646" s="22"/>
      <c r="E1646" s="22"/>
      <c r="F1646" s="22"/>
    </row>
    <row r="1647" spans="4:6" x14ac:dyDescent="0.25">
      <c r="D1647" s="22"/>
      <c r="E1647" s="22"/>
      <c r="F1647" s="22"/>
    </row>
    <row r="1648" spans="4:6" x14ac:dyDescent="0.25">
      <c r="D1648" s="22"/>
      <c r="E1648" s="22"/>
      <c r="F1648" s="22"/>
    </row>
    <row r="1649" spans="4:6" x14ac:dyDescent="0.25">
      <c r="D1649" s="22"/>
      <c r="E1649" s="22"/>
      <c r="F1649" s="22"/>
    </row>
    <row r="1650" spans="4:6" x14ac:dyDescent="0.25">
      <c r="D1650" s="22"/>
      <c r="E1650" s="22"/>
      <c r="F1650" s="22"/>
    </row>
    <row r="1651" spans="4:6" x14ac:dyDescent="0.25">
      <c r="D1651" s="22"/>
      <c r="E1651" s="22"/>
      <c r="F1651" s="22"/>
    </row>
    <row r="1652" spans="4:6" x14ac:dyDescent="0.25">
      <c r="D1652" s="22"/>
      <c r="E1652" s="22"/>
      <c r="F1652" s="22"/>
    </row>
    <row r="1653" spans="4:6" x14ac:dyDescent="0.25">
      <c r="D1653" s="22"/>
      <c r="E1653" s="22"/>
      <c r="F1653" s="22"/>
    </row>
    <row r="1654" spans="4:6" x14ac:dyDescent="0.25">
      <c r="D1654" s="22"/>
      <c r="E1654" s="22"/>
      <c r="F1654" s="22"/>
    </row>
    <row r="1655" spans="4:6" x14ac:dyDescent="0.25">
      <c r="D1655" s="22"/>
      <c r="E1655" s="22"/>
      <c r="F1655" s="22"/>
    </row>
    <row r="1656" spans="4:6" x14ac:dyDescent="0.25">
      <c r="D1656" s="22"/>
      <c r="E1656" s="22"/>
      <c r="F1656" s="22"/>
    </row>
    <row r="1657" spans="4:6" x14ac:dyDescent="0.25">
      <c r="D1657" s="22"/>
      <c r="E1657" s="22"/>
      <c r="F1657" s="22"/>
    </row>
    <row r="1658" spans="4:6" x14ac:dyDescent="0.25">
      <c r="D1658" s="22"/>
      <c r="E1658" s="22"/>
      <c r="F1658" s="22"/>
    </row>
    <row r="1659" spans="4:6" x14ac:dyDescent="0.25">
      <c r="D1659" s="22"/>
      <c r="E1659" s="22"/>
      <c r="F1659" s="22"/>
    </row>
    <row r="1660" spans="4:6" x14ac:dyDescent="0.25">
      <c r="D1660" s="22"/>
      <c r="E1660" s="22"/>
      <c r="F1660" s="22"/>
    </row>
    <row r="1661" spans="4:6" x14ac:dyDescent="0.25">
      <c r="D1661" s="22"/>
      <c r="E1661" s="22"/>
      <c r="F1661" s="22"/>
    </row>
    <row r="1662" spans="4:6" x14ac:dyDescent="0.25">
      <c r="D1662" s="22"/>
      <c r="E1662" s="22"/>
      <c r="F1662" s="22"/>
    </row>
    <row r="1663" spans="4:6" x14ac:dyDescent="0.25">
      <c r="D1663" s="22"/>
      <c r="E1663" s="22"/>
      <c r="F1663" s="22"/>
    </row>
    <row r="1664" spans="4:6" x14ac:dyDescent="0.25">
      <c r="D1664" s="22"/>
      <c r="E1664" s="22"/>
      <c r="F1664" s="22"/>
    </row>
    <row r="1665" spans="4:6" x14ac:dyDescent="0.25">
      <c r="D1665" s="22"/>
      <c r="E1665" s="22"/>
      <c r="F1665" s="22"/>
    </row>
    <row r="1666" spans="4:6" x14ac:dyDescent="0.25">
      <c r="D1666" s="22"/>
      <c r="E1666" s="22"/>
      <c r="F1666" s="22"/>
    </row>
    <row r="1667" spans="4:6" x14ac:dyDescent="0.25">
      <c r="D1667" s="22"/>
      <c r="E1667" s="22"/>
      <c r="F1667" s="22"/>
    </row>
    <row r="1668" spans="4:6" x14ac:dyDescent="0.25">
      <c r="D1668" s="22"/>
      <c r="E1668" s="22"/>
      <c r="F1668" s="22"/>
    </row>
    <row r="1669" spans="4:6" x14ac:dyDescent="0.25">
      <c r="D1669" s="22"/>
      <c r="E1669" s="22"/>
      <c r="F1669" s="22"/>
    </row>
    <row r="1670" spans="4:6" x14ac:dyDescent="0.25">
      <c r="D1670" s="22"/>
      <c r="E1670" s="22"/>
      <c r="F1670" s="22"/>
    </row>
    <row r="1671" spans="4:6" x14ac:dyDescent="0.25">
      <c r="D1671" s="22"/>
      <c r="E1671" s="22"/>
      <c r="F1671" s="22"/>
    </row>
    <row r="1672" spans="4:6" x14ac:dyDescent="0.25">
      <c r="D1672" s="22"/>
      <c r="E1672" s="22"/>
      <c r="F1672" s="22"/>
    </row>
    <row r="1673" spans="4:6" x14ac:dyDescent="0.25">
      <c r="D1673" s="22"/>
      <c r="E1673" s="22"/>
      <c r="F1673" s="22"/>
    </row>
    <row r="1674" spans="4:6" x14ac:dyDescent="0.25">
      <c r="D1674" s="22"/>
      <c r="E1674" s="22"/>
      <c r="F1674" s="22"/>
    </row>
    <row r="1675" spans="4:6" x14ac:dyDescent="0.25">
      <c r="D1675" s="22"/>
      <c r="E1675" s="22"/>
      <c r="F1675" s="22"/>
    </row>
    <row r="1676" spans="4:6" x14ac:dyDescent="0.25">
      <c r="D1676" s="22"/>
      <c r="E1676" s="22"/>
      <c r="F1676" s="22"/>
    </row>
    <row r="1677" spans="4:6" x14ac:dyDescent="0.25">
      <c r="D1677" s="22"/>
      <c r="E1677" s="22"/>
      <c r="F1677" s="22"/>
    </row>
    <row r="1678" spans="4:6" x14ac:dyDescent="0.25">
      <c r="D1678" s="22"/>
      <c r="E1678" s="22"/>
      <c r="F1678" s="22"/>
    </row>
    <row r="1679" spans="4:6" x14ac:dyDescent="0.25">
      <c r="D1679" s="22"/>
      <c r="E1679" s="22"/>
      <c r="F1679" s="22"/>
    </row>
    <row r="1680" spans="4:6" x14ac:dyDescent="0.25">
      <c r="D1680" s="22"/>
      <c r="E1680" s="22"/>
      <c r="F1680" s="22"/>
    </row>
    <row r="1681" spans="4:6" x14ac:dyDescent="0.25">
      <c r="D1681" s="22"/>
      <c r="E1681" s="22"/>
      <c r="F1681" s="22"/>
    </row>
    <row r="1682" spans="4:6" x14ac:dyDescent="0.25">
      <c r="D1682" s="22"/>
      <c r="E1682" s="22"/>
      <c r="F1682" s="22"/>
    </row>
    <row r="1683" spans="4:6" x14ac:dyDescent="0.25">
      <c r="D1683" s="22"/>
      <c r="E1683" s="22"/>
      <c r="F1683" s="22"/>
    </row>
    <row r="1684" spans="4:6" x14ac:dyDescent="0.25">
      <c r="D1684" s="22"/>
      <c r="E1684" s="22"/>
      <c r="F1684" s="22"/>
    </row>
    <row r="1685" spans="4:6" x14ac:dyDescent="0.25">
      <c r="D1685" s="22"/>
      <c r="E1685" s="22"/>
      <c r="F1685" s="22"/>
    </row>
    <row r="1686" spans="4:6" x14ac:dyDescent="0.25">
      <c r="D1686" s="22"/>
      <c r="E1686" s="22"/>
      <c r="F1686" s="22"/>
    </row>
    <row r="1687" spans="4:6" x14ac:dyDescent="0.25">
      <c r="D1687" s="22"/>
      <c r="E1687" s="22"/>
      <c r="F1687" s="22"/>
    </row>
    <row r="1688" spans="4:6" x14ac:dyDescent="0.25">
      <c r="D1688" s="22"/>
      <c r="E1688" s="22"/>
      <c r="F1688" s="22"/>
    </row>
    <row r="1689" spans="4:6" x14ac:dyDescent="0.25">
      <c r="D1689" s="22"/>
      <c r="E1689" s="22"/>
      <c r="F1689" s="22"/>
    </row>
    <row r="1690" spans="4:6" x14ac:dyDescent="0.25">
      <c r="D1690" s="22"/>
      <c r="E1690" s="22"/>
      <c r="F1690" s="22"/>
    </row>
    <row r="1691" spans="4:6" x14ac:dyDescent="0.25">
      <c r="D1691" s="22"/>
      <c r="E1691" s="22"/>
      <c r="F1691" s="22"/>
    </row>
    <row r="1692" spans="4:6" x14ac:dyDescent="0.25">
      <c r="D1692" s="22"/>
      <c r="E1692" s="22"/>
      <c r="F1692" s="22"/>
    </row>
    <row r="1693" spans="4:6" x14ac:dyDescent="0.25">
      <c r="D1693" s="22"/>
      <c r="E1693" s="22"/>
      <c r="F1693" s="22"/>
    </row>
    <row r="1694" spans="4:6" x14ac:dyDescent="0.25">
      <c r="D1694" s="22"/>
      <c r="E1694" s="22"/>
      <c r="F1694" s="22"/>
    </row>
    <row r="1695" spans="4:6" x14ac:dyDescent="0.25">
      <c r="D1695" s="22"/>
      <c r="E1695" s="22"/>
      <c r="F1695" s="22"/>
    </row>
    <row r="1696" spans="4:6" x14ac:dyDescent="0.25">
      <c r="D1696" s="22"/>
      <c r="E1696" s="22"/>
      <c r="F1696" s="22"/>
    </row>
    <row r="1697" spans="4:6" x14ac:dyDescent="0.25">
      <c r="D1697" s="22"/>
      <c r="E1697" s="22"/>
      <c r="F1697" s="22"/>
    </row>
    <row r="1698" spans="4:6" x14ac:dyDescent="0.25">
      <c r="D1698" s="22"/>
      <c r="E1698" s="22"/>
      <c r="F1698" s="22"/>
    </row>
    <row r="1699" spans="4:6" x14ac:dyDescent="0.25">
      <c r="D1699" s="22"/>
      <c r="E1699" s="22"/>
      <c r="F1699" s="22"/>
    </row>
    <row r="1700" spans="4:6" x14ac:dyDescent="0.25">
      <c r="D1700" s="22"/>
      <c r="E1700" s="22"/>
      <c r="F1700" s="22"/>
    </row>
    <row r="1701" spans="4:6" x14ac:dyDescent="0.25">
      <c r="D1701" s="22"/>
      <c r="E1701" s="22"/>
      <c r="F1701" s="22"/>
    </row>
    <row r="1702" spans="4:6" x14ac:dyDescent="0.25">
      <c r="D1702" s="22"/>
      <c r="E1702" s="22"/>
      <c r="F1702" s="22"/>
    </row>
    <row r="1703" spans="4:6" x14ac:dyDescent="0.25">
      <c r="D1703" s="22"/>
      <c r="E1703" s="22"/>
      <c r="F1703" s="22"/>
    </row>
    <row r="1704" spans="4:6" x14ac:dyDescent="0.25">
      <c r="D1704" s="22"/>
      <c r="E1704" s="22"/>
      <c r="F1704" s="22"/>
    </row>
    <row r="1705" spans="4:6" x14ac:dyDescent="0.25">
      <c r="D1705" s="22"/>
      <c r="E1705" s="22"/>
      <c r="F1705" s="22"/>
    </row>
    <row r="1706" spans="4:6" x14ac:dyDescent="0.25">
      <c r="D1706" s="22"/>
      <c r="E1706" s="22"/>
      <c r="F1706" s="22"/>
    </row>
    <row r="1707" spans="4:6" x14ac:dyDescent="0.25">
      <c r="D1707" s="22"/>
      <c r="E1707" s="22"/>
      <c r="F1707" s="22"/>
    </row>
    <row r="1708" spans="4:6" x14ac:dyDescent="0.25">
      <c r="D1708" s="22"/>
      <c r="E1708" s="22"/>
      <c r="F1708" s="22"/>
    </row>
    <row r="1709" spans="4:6" x14ac:dyDescent="0.25">
      <c r="D1709" s="22"/>
      <c r="E1709" s="22"/>
      <c r="F1709" s="22"/>
    </row>
    <row r="1710" spans="4:6" x14ac:dyDescent="0.25">
      <c r="D1710" s="22"/>
      <c r="E1710" s="22"/>
      <c r="F1710" s="22"/>
    </row>
    <row r="1711" spans="4:6" x14ac:dyDescent="0.25">
      <c r="D1711" s="22"/>
      <c r="E1711" s="22"/>
      <c r="F1711" s="22"/>
    </row>
    <row r="1712" spans="4:6" x14ac:dyDescent="0.25">
      <c r="D1712" s="22"/>
      <c r="E1712" s="22"/>
      <c r="F1712" s="22"/>
    </row>
    <row r="1713" spans="4:6" x14ac:dyDescent="0.25">
      <c r="D1713" s="22"/>
      <c r="E1713" s="22"/>
      <c r="F1713" s="22"/>
    </row>
    <row r="1714" spans="4:6" x14ac:dyDescent="0.25">
      <c r="D1714" s="22"/>
      <c r="E1714" s="22"/>
      <c r="F1714" s="22"/>
    </row>
    <row r="1715" spans="4:6" x14ac:dyDescent="0.25">
      <c r="D1715" s="22"/>
      <c r="E1715" s="22"/>
      <c r="F1715" s="22"/>
    </row>
    <row r="1716" spans="4:6" x14ac:dyDescent="0.25">
      <c r="D1716" s="22"/>
      <c r="E1716" s="22"/>
      <c r="F1716" s="22"/>
    </row>
    <row r="1717" spans="4:6" x14ac:dyDescent="0.25">
      <c r="D1717" s="22"/>
      <c r="E1717" s="22"/>
      <c r="F1717" s="22"/>
    </row>
    <row r="1718" spans="4:6" x14ac:dyDescent="0.25">
      <c r="D1718" s="22"/>
      <c r="E1718" s="22"/>
      <c r="F1718" s="22"/>
    </row>
    <row r="1719" spans="4:6" x14ac:dyDescent="0.25">
      <c r="D1719" s="22"/>
      <c r="E1719" s="22"/>
      <c r="F1719" s="22"/>
    </row>
    <row r="1720" spans="4:6" x14ac:dyDescent="0.25">
      <c r="D1720" s="22"/>
      <c r="E1720" s="22"/>
      <c r="F1720" s="22"/>
    </row>
    <row r="1721" spans="4:6" x14ac:dyDescent="0.25">
      <c r="D1721" s="22"/>
      <c r="E1721" s="22"/>
      <c r="F1721" s="22"/>
    </row>
    <row r="1722" spans="4:6" x14ac:dyDescent="0.25">
      <c r="D1722" s="22"/>
      <c r="E1722" s="22"/>
      <c r="F1722" s="22"/>
    </row>
    <row r="1723" spans="4:6" x14ac:dyDescent="0.25">
      <c r="D1723" s="22"/>
      <c r="E1723" s="22"/>
      <c r="F1723" s="22"/>
    </row>
    <row r="1724" spans="4:6" x14ac:dyDescent="0.25">
      <c r="D1724" s="22"/>
      <c r="E1724" s="22"/>
      <c r="F1724" s="22"/>
    </row>
    <row r="1725" spans="4:6" x14ac:dyDescent="0.25">
      <c r="D1725" s="22"/>
      <c r="E1725" s="22"/>
      <c r="F1725" s="22"/>
    </row>
    <row r="1726" spans="4:6" x14ac:dyDescent="0.25">
      <c r="D1726" s="22"/>
      <c r="E1726" s="22"/>
      <c r="F1726" s="22"/>
    </row>
    <row r="1727" spans="4:6" x14ac:dyDescent="0.25">
      <c r="D1727" s="22"/>
      <c r="E1727" s="22"/>
      <c r="F1727" s="22"/>
    </row>
    <row r="1728" spans="4:6" x14ac:dyDescent="0.25">
      <c r="D1728" s="22"/>
      <c r="E1728" s="22"/>
      <c r="F1728" s="22"/>
    </row>
    <row r="1729" spans="4:6" x14ac:dyDescent="0.25">
      <c r="D1729" s="22"/>
      <c r="E1729" s="22"/>
      <c r="F1729" s="22"/>
    </row>
    <row r="1730" spans="4:6" x14ac:dyDescent="0.25">
      <c r="D1730" s="22"/>
      <c r="E1730" s="22"/>
      <c r="F1730" s="22"/>
    </row>
    <row r="1731" spans="4:6" x14ac:dyDescent="0.25">
      <c r="D1731" s="22"/>
      <c r="E1731" s="22"/>
      <c r="F1731" s="22"/>
    </row>
    <row r="1732" spans="4:6" x14ac:dyDescent="0.25">
      <c r="D1732" s="22"/>
      <c r="E1732" s="22"/>
      <c r="F1732" s="22"/>
    </row>
    <row r="1733" spans="4:6" x14ac:dyDescent="0.25">
      <c r="D1733" s="22"/>
      <c r="E1733" s="22"/>
      <c r="F1733" s="22"/>
    </row>
    <row r="1734" spans="4:6" x14ac:dyDescent="0.25">
      <c r="D1734" s="22"/>
      <c r="E1734" s="22"/>
      <c r="F1734" s="22"/>
    </row>
    <row r="1735" spans="4:6" x14ac:dyDescent="0.25">
      <c r="D1735" s="22"/>
      <c r="E1735" s="22"/>
      <c r="F1735" s="22"/>
    </row>
    <row r="1736" spans="4:6" x14ac:dyDescent="0.25">
      <c r="D1736" s="22"/>
      <c r="E1736" s="22"/>
      <c r="F1736" s="22"/>
    </row>
    <row r="1737" spans="4:6" x14ac:dyDescent="0.25">
      <c r="D1737" s="22"/>
      <c r="E1737" s="22"/>
      <c r="F1737" s="22"/>
    </row>
    <row r="1738" spans="4:6" x14ac:dyDescent="0.25">
      <c r="D1738" s="22"/>
      <c r="E1738" s="22"/>
      <c r="F1738" s="22"/>
    </row>
    <row r="1739" spans="4:6" x14ac:dyDescent="0.25">
      <c r="D1739" s="22"/>
      <c r="E1739" s="22"/>
      <c r="F1739" s="22"/>
    </row>
    <row r="1740" spans="4:6" x14ac:dyDescent="0.25">
      <c r="D1740" s="22"/>
      <c r="E1740" s="22"/>
      <c r="F1740" s="22"/>
    </row>
    <row r="1741" spans="4:6" x14ac:dyDescent="0.25">
      <c r="D1741" s="22"/>
      <c r="E1741" s="22"/>
      <c r="F1741" s="22"/>
    </row>
    <row r="1742" spans="4:6" x14ac:dyDescent="0.25">
      <c r="D1742" s="22"/>
      <c r="E1742" s="22"/>
      <c r="F1742" s="22"/>
    </row>
    <row r="1743" spans="4:6" x14ac:dyDescent="0.25">
      <c r="D1743" s="22"/>
      <c r="E1743" s="22"/>
      <c r="F1743" s="22"/>
    </row>
    <row r="1744" spans="4:6" x14ac:dyDescent="0.25">
      <c r="D1744" s="22"/>
      <c r="E1744" s="22"/>
      <c r="F1744" s="22"/>
    </row>
    <row r="1745" spans="4:6" x14ac:dyDescent="0.25">
      <c r="D1745" s="22"/>
      <c r="E1745" s="22"/>
      <c r="F1745" s="22"/>
    </row>
    <row r="1746" spans="4:6" x14ac:dyDescent="0.25">
      <c r="D1746" s="22"/>
      <c r="E1746" s="22"/>
      <c r="F1746" s="22"/>
    </row>
    <row r="1747" spans="4:6" x14ac:dyDescent="0.25">
      <c r="D1747" s="22"/>
      <c r="E1747" s="22"/>
      <c r="F1747" s="22"/>
    </row>
    <row r="1748" spans="4:6" x14ac:dyDescent="0.25">
      <c r="D1748" s="22"/>
      <c r="E1748" s="22"/>
      <c r="F1748" s="22"/>
    </row>
    <row r="1749" spans="4:6" x14ac:dyDescent="0.25">
      <c r="D1749" s="22"/>
      <c r="E1749" s="22"/>
      <c r="F1749" s="22"/>
    </row>
    <row r="1750" spans="4:6" x14ac:dyDescent="0.25">
      <c r="D1750" s="22"/>
      <c r="E1750" s="22"/>
      <c r="F1750" s="22"/>
    </row>
    <row r="1751" spans="4:6" x14ac:dyDescent="0.25">
      <c r="D1751" s="22"/>
      <c r="E1751" s="22"/>
      <c r="F1751" s="22"/>
    </row>
    <row r="1752" spans="4:6" x14ac:dyDescent="0.25">
      <c r="D1752" s="22"/>
      <c r="E1752" s="22"/>
      <c r="F1752" s="22"/>
    </row>
    <row r="1753" spans="4:6" x14ac:dyDescent="0.25">
      <c r="D1753" s="22"/>
      <c r="E1753" s="22"/>
      <c r="F1753" s="22"/>
    </row>
    <row r="1754" spans="4:6" x14ac:dyDescent="0.25">
      <c r="D1754" s="22"/>
      <c r="E1754" s="22"/>
      <c r="F1754" s="22"/>
    </row>
    <row r="1755" spans="4:6" x14ac:dyDescent="0.25">
      <c r="D1755" s="22"/>
      <c r="E1755" s="22"/>
      <c r="F1755" s="22"/>
    </row>
    <row r="1756" spans="4:6" x14ac:dyDescent="0.25">
      <c r="D1756" s="22"/>
      <c r="E1756" s="22"/>
      <c r="F1756" s="22"/>
    </row>
    <row r="1757" spans="4:6" x14ac:dyDescent="0.25">
      <c r="D1757" s="22"/>
      <c r="E1757" s="22"/>
      <c r="F1757" s="22"/>
    </row>
    <row r="1758" spans="4:6" x14ac:dyDescent="0.25">
      <c r="D1758" s="22"/>
      <c r="E1758" s="22"/>
      <c r="F1758" s="22"/>
    </row>
    <row r="1759" spans="4:6" x14ac:dyDescent="0.25">
      <c r="D1759" s="22"/>
      <c r="E1759" s="22"/>
      <c r="F1759" s="22"/>
    </row>
    <row r="1760" spans="4:6" x14ac:dyDescent="0.25">
      <c r="D1760" s="22"/>
      <c r="E1760" s="22"/>
      <c r="F1760" s="22"/>
    </row>
    <row r="1761" spans="4:6" x14ac:dyDescent="0.25">
      <c r="D1761" s="22"/>
      <c r="E1761" s="22"/>
      <c r="F1761" s="22"/>
    </row>
    <row r="1762" spans="4:6" x14ac:dyDescent="0.25">
      <c r="D1762" s="22"/>
      <c r="E1762" s="22"/>
      <c r="F1762" s="22"/>
    </row>
    <row r="1763" spans="4:6" x14ac:dyDescent="0.25">
      <c r="D1763" s="22"/>
      <c r="E1763" s="22"/>
      <c r="F1763" s="22"/>
    </row>
    <row r="1764" spans="4:6" x14ac:dyDescent="0.25">
      <c r="D1764" s="22"/>
      <c r="E1764" s="22"/>
      <c r="F1764" s="22"/>
    </row>
    <row r="1765" spans="4:6" x14ac:dyDescent="0.25">
      <c r="D1765" s="22"/>
      <c r="E1765" s="22"/>
      <c r="F1765" s="22"/>
    </row>
    <row r="1766" spans="4:6" x14ac:dyDescent="0.25">
      <c r="D1766" s="22"/>
      <c r="E1766" s="22"/>
      <c r="F1766" s="22"/>
    </row>
    <row r="1767" spans="4:6" x14ac:dyDescent="0.25">
      <c r="D1767" s="22"/>
      <c r="E1767" s="22"/>
      <c r="F1767" s="22"/>
    </row>
    <row r="1768" spans="4:6" x14ac:dyDescent="0.25">
      <c r="D1768" s="22"/>
      <c r="E1768" s="22"/>
      <c r="F1768" s="22"/>
    </row>
    <row r="1769" spans="4:6" x14ac:dyDescent="0.25">
      <c r="D1769" s="22"/>
      <c r="E1769" s="22"/>
      <c r="F1769" s="22"/>
    </row>
    <row r="1770" spans="4:6" x14ac:dyDescent="0.25">
      <c r="D1770" s="22"/>
      <c r="E1770" s="22"/>
      <c r="F1770" s="22"/>
    </row>
    <row r="1771" spans="4:6" x14ac:dyDescent="0.25">
      <c r="D1771" s="22"/>
      <c r="E1771" s="22"/>
      <c r="F1771" s="22"/>
    </row>
    <row r="1772" spans="4:6" x14ac:dyDescent="0.25">
      <c r="D1772" s="22"/>
      <c r="E1772" s="22"/>
      <c r="F1772" s="22"/>
    </row>
    <row r="1773" spans="4:6" x14ac:dyDescent="0.25">
      <c r="D1773" s="22"/>
      <c r="E1773" s="22"/>
      <c r="F1773" s="22"/>
    </row>
    <row r="1774" spans="4:6" x14ac:dyDescent="0.25">
      <c r="D1774" s="22"/>
      <c r="E1774" s="22"/>
      <c r="F1774" s="22"/>
    </row>
    <row r="1775" spans="4:6" x14ac:dyDescent="0.25">
      <c r="D1775" s="22"/>
      <c r="E1775" s="22"/>
      <c r="F1775" s="22"/>
    </row>
    <row r="1776" spans="4:6" x14ac:dyDescent="0.25">
      <c r="D1776" s="22"/>
      <c r="E1776" s="22"/>
      <c r="F1776" s="22"/>
    </row>
    <row r="1777" spans="4:6" x14ac:dyDescent="0.25">
      <c r="D1777" s="22"/>
      <c r="E1777" s="22"/>
      <c r="F1777" s="22"/>
    </row>
    <row r="1778" spans="4:6" x14ac:dyDescent="0.25">
      <c r="D1778" s="22"/>
      <c r="E1778" s="22"/>
      <c r="F1778" s="22"/>
    </row>
    <row r="1779" spans="4:6" x14ac:dyDescent="0.25">
      <c r="D1779" s="22"/>
      <c r="E1779" s="22"/>
      <c r="F1779" s="22"/>
    </row>
    <row r="1780" spans="4:6" x14ac:dyDescent="0.25">
      <c r="D1780" s="22"/>
      <c r="E1780" s="22"/>
      <c r="F1780" s="22"/>
    </row>
    <row r="1781" spans="4:6" x14ac:dyDescent="0.25">
      <c r="D1781" s="22"/>
      <c r="E1781" s="22"/>
      <c r="F1781" s="22"/>
    </row>
    <row r="1782" spans="4:6" x14ac:dyDescent="0.25">
      <c r="D1782" s="22"/>
      <c r="E1782" s="22"/>
      <c r="F1782" s="22"/>
    </row>
    <row r="1783" spans="4:6" x14ac:dyDescent="0.25">
      <c r="D1783" s="22"/>
      <c r="E1783" s="22"/>
      <c r="F1783" s="22"/>
    </row>
    <row r="1784" spans="4:6" x14ac:dyDescent="0.25">
      <c r="D1784" s="22"/>
      <c r="E1784" s="22"/>
      <c r="F1784" s="22"/>
    </row>
    <row r="1785" spans="4:6" x14ac:dyDescent="0.25">
      <c r="D1785" s="22"/>
      <c r="E1785" s="22"/>
      <c r="F1785" s="22"/>
    </row>
    <row r="1786" spans="4:6" x14ac:dyDescent="0.25">
      <c r="D1786" s="22"/>
      <c r="E1786" s="22"/>
      <c r="F1786" s="22"/>
    </row>
    <row r="1787" spans="4:6" x14ac:dyDescent="0.25">
      <c r="D1787" s="22"/>
      <c r="E1787" s="22"/>
      <c r="F1787" s="22"/>
    </row>
    <row r="1788" spans="4:6" x14ac:dyDescent="0.25">
      <c r="D1788" s="22"/>
      <c r="E1788" s="22"/>
      <c r="F1788" s="22"/>
    </row>
    <row r="1789" spans="4:6" x14ac:dyDescent="0.25">
      <c r="D1789" s="22"/>
      <c r="E1789" s="22"/>
      <c r="F1789" s="22"/>
    </row>
    <row r="1790" spans="4:6" x14ac:dyDescent="0.25">
      <c r="D1790" s="22"/>
      <c r="E1790" s="22"/>
      <c r="F1790" s="22"/>
    </row>
    <row r="1791" spans="4:6" x14ac:dyDescent="0.25">
      <c r="D1791" s="22"/>
      <c r="E1791" s="22"/>
      <c r="F1791" s="22"/>
    </row>
    <row r="1792" spans="4:6" x14ac:dyDescent="0.25">
      <c r="D1792" s="22"/>
      <c r="E1792" s="22"/>
      <c r="F1792" s="22"/>
    </row>
    <row r="1793" spans="4:6" x14ac:dyDescent="0.25">
      <c r="D1793" s="22"/>
      <c r="E1793" s="22"/>
      <c r="F1793" s="22"/>
    </row>
    <row r="1794" spans="4:6" x14ac:dyDescent="0.25">
      <c r="D1794" s="22"/>
      <c r="E1794" s="22"/>
      <c r="F1794" s="22"/>
    </row>
    <row r="1795" spans="4:6" x14ac:dyDescent="0.25">
      <c r="D1795" s="22"/>
      <c r="E1795" s="22"/>
      <c r="F1795" s="22"/>
    </row>
    <row r="1796" spans="4:6" x14ac:dyDescent="0.25">
      <c r="D1796" s="22"/>
      <c r="E1796" s="22"/>
      <c r="F1796" s="22"/>
    </row>
    <row r="1797" spans="4:6" x14ac:dyDescent="0.25">
      <c r="D1797" s="22"/>
      <c r="E1797" s="22"/>
      <c r="F1797" s="22"/>
    </row>
    <row r="1798" spans="4:6" x14ac:dyDescent="0.25">
      <c r="D1798" s="22"/>
      <c r="E1798" s="22"/>
      <c r="F1798" s="22"/>
    </row>
    <row r="1799" spans="4:6" x14ac:dyDescent="0.25">
      <c r="D1799" s="22"/>
      <c r="E1799" s="22"/>
      <c r="F1799" s="22"/>
    </row>
    <row r="1800" spans="4:6" x14ac:dyDescent="0.25">
      <c r="D1800" s="22"/>
      <c r="E1800" s="22"/>
      <c r="F1800" s="22"/>
    </row>
    <row r="1801" spans="4:6" x14ac:dyDescent="0.25">
      <c r="D1801" s="22"/>
      <c r="E1801" s="22"/>
      <c r="F1801" s="22"/>
    </row>
    <row r="1802" spans="4:6" x14ac:dyDescent="0.25">
      <c r="D1802" s="22"/>
      <c r="E1802" s="22"/>
      <c r="F1802" s="22"/>
    </row>
    <row r="1803" spans="4:6" x14ac:dyDescent="0.25">
      <c r="D1803" s="22"/>
      <c r="E1803" s="22"/>
      <c r="F1803" s="22"/>
    </row>
    <row r="1804" spans="4:6" x14ac:dyDescent="0.25">
      <c r="D1804" s="22"/>
      <c r="E1804" s="22"/>
      <c r="F1804" s="22"/>
    </row>
    <row r="1805" spans="4:6" x14ac:dyDescent="0.25">
      <c r="D1805" s="22"/>
      <c r="E1805" s="22"/>
      <c r="F1805" s="22"/>
    </row>
    <row r="1806" spans="4:6" x14ac:dyDescent="0.25">
      <c r="D1806" s="22"/>
      <c r="E1806" s="22"/>
      <c r="F1806" s="22"/>
    </row>
    <row r="1807" spans="4:6" x14ac:dyDescent="0.25">
      <c r="D1807" s="22"/>
      <c r="E1807" s="22"/>
      <c r="F1807" s="22"/>
    </row>
    <row r="1808" spans="4:6" x14ac:dyDescent="0.25">
      <c r="D1808" s="22"/>
      <c r="E1808" s="22"/>
      <c r="F1808" s="22"/>
    </row>
    <row r="1809" spans="4:6" x14ac:dyDescent="0.25">
      <c r="D1809" s="22"/>
      <c r="E1809" s="22"/>
      <c r="F1809" s="22"/>
    </row>
    <row r="1810" spans="4:6" x14ac:dyDescent="0.25">
      <c r="D1810" s="22"/>
      <c r="E1810" s="22"/>
      <c r="F1810" s="22"/>
    </row>
    <row r="1811" spans="4:6" x14ac:dyDescent="0.25">
      <c r="D1811" s="22"/>
      <c r="E1811" s="22"/>
      <c r="F1811" s="22"/>
    </row>
    <row r="1812" spans="4:6" x14ac:dyDescent="0.25">
      <c r="D1812" s="22"/>
      <c r="E1812" s="22"/>
      <c r="F1812" s="22"/>
    </row>
    <row r="1813" spans="4:6" x14ac:dyDescent="0.25">
      <c r="D1813" s="22"/>
      <c r="E1813" s="22"/>
      <c r="F1813" s="22"/>
    </row>
    <row r="1814" spans="4:6" x14ac:dyDescent="0.25">
      <c r="D1814" s="22"/>
      <c r="E1814" s="22"/>
      <c r="F1814" s="22"/>
    </row>
    <row r="1815" spans="4:6" x14ac:dyDescent="0.25">
      <c r="D1815" s="22"/>
      <c r="E1815" s="22"/>
      <c r="F1815" s="22"/>
    </row>
    <row r="1816" spans="4:6" x14ac:dyDescent="0.25">
      <c r="D1816" s="22"/>
      <c r="E1816" s="22"/>
      <c r="F1816" s="22"/>
    </row>
    <row r="1817" spans="4:6" x14ac:dyDescent="0.25">
      <c r="D1817" s="22"/>
      <c r="E1817" s="22"/>
      <c r="F1817" s="22"/>
    </row>
    <row r="1818" spans="4:6" x14ac:dyDescent="0.25">
      <c r="D1818" s="22"/>
      <c r="E1818" s="22"/>
      <c r="F1818" s="22"/>
    </row>
    <row r="1819" spans="4:6" x14ac:dyDescent="0.25">
      <c r="D1819" s="22"/>
      <c r="E1819" s="22"/>
      <c r="F1819" s="22"/>
    </row>
    <row r="1820" spans="4:6" x14ac:dyDescent="0.25">
      <c r="D1820" s="22"/>
      <c r="E1820" s="22"/>
      <c r="F1820" s="22"/>
    </row>
    <row r="1821" spans="4:6" x14ac:dyDescent="0.25">
      <c r="D1821" s="22"/>
      <c r="E1821" s="22"/>
      <c r="F1821" s="22"/>
    </row>
    <row r="1822" spans="4:6" x14ac:dyDescent="0.25">
      <c r="D1822" s="22"/>
      <c r="E1822" s="22"/>
      <c r="F1822" s="22"/>
    </row>
    <row r="1823" spans="4:6" x14ac:dyDescent="0.25">
      <c r="D1823" s="22"/>
      <c r="E1823" s="22"/>
      <c r="F1823" s="22"/>
    </row>
    <row r="1824" spans="4:6" x14ac:dyDescent="0.25">
      <c r="D1824" s="22"/>
      <c r="E1824" s="22"/>
      <c r="F1824" s="22"/>
    </row>
    <row r="1825" spans="4:6" x14ac:dyDescent="0.25">
      <c r="D1825" s="22"/>
      <c r="E1825" s="22"/>
      <c r="F1825" s="22"/>
    </row>
    <row r="1826" spans="4:6" x14ac:dyDescent="0.25">
      <c r="D1826" s="22"/>
      <c r="E1826" s="22"/>
      <c r="F1826" s="22"/>
    </row>
    <row r="1827" spans="4:6" x14ac:dyDescent="0.25">
      <c r="D1827" s="22"/>
      <c r="E1827" s="22"/>
      <c r="F1827" s="22"/>
    </row>
    <row r="1828" spans="4:6" x14ac:dyDescent="0.25">
      <c r="D1828" s="22"/>
      <c r="E1828" s="22"/>
      <c r="F1828" s="22"/>
    </row>
    <row r="1829" spans="4:6" x14ac:dyDescent="0.25">
      <c r="D1829" s="22"/>
      <c r="E1829" s="22"/>
      <c r="F1829" s="22"/>
    </row>
    <row r="1830" spans="4:6" x14ac:dyDescent="0.25">
      <c r="D1830" s="22"/>
      <c r="E1830" s="22"/>
      <c r="F1830" s="22"/>
    </row>
    <row r="1831" spans="4:6" x14ac:dyDescent="0.25">
      <c r="D1831" s="22"/>
      <c r="E1831" s="22"/>
      <c r="F1831" s="22"/>
    </row>
    <row r="1832" spans="4:6" x14ac:dyDescent="0.25">
      <c r="D1832" s="22"/>
      <c r="E1832" s="22"/>
      <c r="F1832" s="22"/>
    </row>
    <row r="1833" spans="4:6" x14ac:dyDescent="0.25">
      <c r="D1833" s="22"/>
      <c r="E1833" s="22"/>
      <c r="F1833" s="22"/>
    </row>
    <row r="1834" spans="4:6" x14ac:dyDescent="0.25">
      <c r="D1834" s="22"/>
      <c r="E1834" s="22"/>
      <c r="F1834" s="22"/>
    </row>
    <row r="1835" spans="4:6" x14ac:dyDescent="0.25">
      <c r="D1835" s="22"/>
      <c r="E1835" s="22"/>
      <c r="F1835" s="22"/>
    </row>
    <row r="1836" spans="4:6" x14ac:dyDescent="0.25">
      <c r="D1836" s="22"/>
      <c r="E1836" s="22"/>
      <c r="F1836" s="22"/>
    </row>
    <row r="1837" spans="4:6" x14ac:dyDescent="0.25">
      <c r="D1837" s="22"/>
      <c r="E1837" s="22"/>
      <c r="F1837" s="22"/>
    </row>
    <row r="1838" spans="4:6" x14ac:dyDescent="0.25">
      <c r="D1838" s="22"/>
      <c r="E1838" s="22"/>
      <c r="F1838" s="22"/>
    </row>
    <row r="1839" spans="4:6" x14ac:dyDescent="0.25">
      <c r="D1839" s="22"/>
      <c r="E1839" s="22"/>
      <c r="F1839" s="22"/>
    </row>
    <row r="1840" spans="4:6" x14ac:dyDescent="0.25">
      <c r="D1840" s="22"/>
      <c r="E1840" s="22"/>
      <c r="F1840" s="22"/>
    </row>
    <row r="1841" spans="4:6" x14ac:dyDescent="0.25">
      <c r="D1841" s="22"/>
      <c r="E1841" s="22"/>
      <c r="F1841" s="22"/>
    </row>
    <row r="1842" spans="4:6" x14ac:dyDescent="0.25">
      <c r="D1842" s="22"/>
      <c r="E1842" s="22"/>
      <c r="F1842" s="22"/>
    </row>
    <row r="1843" spans="4:6" x14ac:dyDescent="0.25">
      <c r="D1843" s="22"/>
      <c r="E1843" s="22"/>
      <c r="F1843" s="22"/>
    </row>
    <row r="1844" spans="4:6" x14ac:dyDescent="0.25">
      <c r="D1844" s="22"/>
      <c r="E1844" s="22"/>
      <c r="F1844" s="22"/>
    </row>
    <row r="1845" spans="4:6" x14ac:dyDescent="0.25">
      <c r="D1845" s="22"/>
      <c r="E1845" s="22"/>
      <c r="F1845" s="22"/>
    </row>
    <row r="1846" spans="4:6" x14ac:dyDescent="0.25">
      <c r="D1846" s="22"/>
      <c r="E1846" s="22"/>
      <c r="F1846" s="22"/>
    </row>
    <row r="1847" spans="4:6" x14ac:dyDescent="0.25">
      <c r="D1847" s="22"/>
      <c r="E1847" s="22"/>
      <c r="F1847" s="22"/>
    </row>
    <row r="1848" spans="4:6" x14ac:dyDescent="0.25">
      <c r="D1848" s="22"/>
      <c r="E1848" s="22"/>
      <c r="F1848" s="22"/>
    </row>
    <row r="1849" spans="4:6" x14ac:dyDescent="0.25">
      <c r="D1849" s="22"/>
      <c r="E1849" s="22"/>
      <c r="F1849" s="22"/>
    </row>
    <row r="1850" spans="4:6" x14ac:dyDescent="0.25">
      <c r="D1850" s="22"/>
      <c r="E1850" s="22"/>
      <c r="F1850" s="22"/>
    </row>
    <row r="1851" spans="4:6" x14ac:dyDescent="0.25">
      <c r="D1851" s="22"/>
      <c r="E1851" s="22"/>
      <c r="F1851" s="22"/>
    </row>
    <row r="1852" spans="4:6" x14ac:dyDescent="0.25">
      <c r="D1852" s="22"/>
      <c r="E1852" s="22"/>
      <c r="F1852" s="22"/>
    </row>
    <row r="1853" spans="4:6" x14ac:dyDescent="0.25">
      <c r="D1853" s="22"/>
      <c r="E1853" s="22"/>
      <c r="F1853" s="22"/>
    </row>
    <row r="1854" spans="4:6" x14ac:dyDescent="0.25">
      <c r="D1854" s="22"/>
      <c r="E1854" s="22"/>
      <c r="F1854" s="22"/>
    </row>
    <row r="1855" spans="4:6" x14ac:dyDescent="0.25">
      <c r="D1855" s="22"/>
      <c r="E1855" s="22"/>
      <c r="F1855" s="22"/>
    </row>
    <row r="1856" spans="4:6" x14ac:dyDescent="0.25">
      <c r="D1856" s="22"/>
      <c r="E1856" s="22"/>
      <c r="F1856" s="22"/>
    </row>
    <row r="1857" spans="4:6" x14ac:dyDescent="0.25">
      <c r="D1857" s="22"/>
      <c r="E1857" s="22"/>
      <c r="F1857" s="22"/>
    </row>
    <row r="1858" spans="4:6" x14ac:dyDescent="0.25">
      <c r="D1858" s="22"/>
      <c r="E1858" s="22"/>
      <c r="F1858" s="22"/>
    </row>
    <row r="1859" spans="4:6" x14ac:dyDescent="0.25">
      <c r="D1859" s="22"/>
      <c r="E1859" s="22"/>
      <c r="F1859" s="22"/>
    </row>
    <row r="1860" spans="4:6" x14ac:dyDescent="0.25">
      <c r="D1860" s="22"/>
      <c r="E1860" s="22"/>
      <c r="F1860" s="22"/>
    </row>
    <row r="1861" spans="4:6" x14ac:dyDescent="0.25">
      <c r="D1861" s="22"/>
      <c r="E1861" s="22"/>
      <c r="F1861" s="22"/>
    </row>
    <row r="1862" spans="4:6" x14ac:dyDescent="0.25">
      <c r="D1862" s="22"/>
      <c r="E1862" s="22"/>
      <c r="F1862" s="22"/>
    </row>
    <row r="1863" spans="4:6" x14ac:dyDescent="0.25">
      <c r="D1863" s="22"/>
      <c r="E1863" s="22"/>
      <c r="F1863" s="22"/>
    </row>
    <row r="1864" spans="4:6" x14ac:dyDescent="0.25">
      <c r="D1864" s="22"/>
      <c r="E1864" s="22"/>
      <c r="F1864" s="22"/>
    </row>
    <row r="1865" spans="4:6" x14ac:dyDescent="0.25">
      <c r="D1865" s="22"/>
      <c r="E1865" s="22"/>
      <c r="F1865" s="22"/>
    </row>
    <row r="1866" spans="4:6" x14ac:dyDescent="0.25">
      <c r="D1866" s="22"/>
      <c r="E1866" s="22"/>
      <c r="F1866" s="22"/>
    </row>
    <row r="1867" spans="4:6" x14ac:dyDescent="0.25">
      <c r="D1867" s="22"/>
      <c r="E1867" s="22"/>
      <c r="F1867" s="22"/>
    </row>
    <row r="1868" spans="4:6" x14ac:dyDescent="0.25">
      <c r="D1868" s="22"/>
      <c r="E1868" s="22"/>
      <c r="F1868" s="22"/>
    </row>
    <row r="1869" spans="4:6" x14ac:dyDescent="0.25">
      <c r="D1869" s="22"/>
      <c r="E1869" s="22"/>
      <c r="F1869" s="22"/>
    </row>
    <row r="1870" spans="4:6" x14ac:dyDescent="0.25">
      <c r="D1870" s="22"/>
      <c r="E1870" s="22"/>
      <c r="F1870" s="22"/>
    </row>
    <row r="1871" spans="4:6" x14ac:dyDescent="0.25">
      <c r="D1871" s="22"/>
      <c r="E1871" s="22"/>
      <c r="F1871" s="22"/>
    </row>
    <row r="1872" spans="4:6" x14ac:dyDescent="0.25">
      <c r="D1872" s="22"/>
      <c r="E1872" s="22"/>
      <c r="F1872" s="22"/>
    </row>
    <row r="1873" spans="4:6" x14ac:dyDescent="0.25">
      <c r="D1873" s="22"/>
      <c r="E1873" s="22"/>
      <c r="F1873" s="22"/>
    </row>
    <row r="1874" spans="4:6" x14ac:dyDescent="0.25">
      <c r="D1874" s="22"/>
      <c r="E1874" s="22"/>
      <c r="F1874" s="22"/>
    </row>
    <row r="1875" spans="4:6" x14ac:dyDescent="0.25">
      <c r="D1875" s="22"/>
      <c r="E1875" s="22"/>
      <c r="F1875" s="22"/>
    </row>
    <row r="1876" spans="4:6" x14ac:dyDescent="0.25">
      <c r="D1876" s="22"/>
      <c r="E1876" s="22"/>
      <c r="F1876" s="22"/>
    </row>
    <row r="1877" spans="4:6" x14ac:dyDescent="0.25">
      <c r="D1877" s="22"/>
      <c r="E1877" s="22"/>
      <c r="F1877" s="22"/>
    </row>
    <row r="1878" spans="4:6" x14ac:dyDescent="0.25">
      <c r="D1878" s="22"/>
      <c r="E1878" s="22"/>
      <c r="F1878" s="22"/>
    </row>
    <row r="1879" spans="4:6" x14ac:dyDescent="0.25">
      <c r="D1879" s="22"/>
      <c r="E1879" s="22"/>
      <c r="F1879" s="22"/>
    </row>
    <row r="1880" spans="4:6" x14ac:dyDescent="0.25">
      <c r="D1880" s="22"/>
      <c r="E1880" s="22"/>
      <c r="F1880" s="22"/>
    </row>
    <row r="1881" spans="4:6" x14ac:dyDescent="0.25">
      <c r="D1881" s="22"/>
      <c r="E1881" s="22"/>
      <c r="F1881" s="22"/>
    </row>
    <row r="1882" spans="4:6" x14ac:dyDescent="0.25">
      <c r="D1882" s="22"/>
      <c r="E1882" s="22"/>
      <c r="F1882" s="22"/>
    </row>
    <row r="1883" spans="4:6" x14ac:dyDescent="0.25">
      <c r="D1883" s="22"/>
      <c r="E1883" s="22"/>
      <c r="F1883" s="22"/>
    </row>
    <row r="1884" spans="4:6" x14ac:dyDescent="0.25">
      <c r="D1884" s="22"/>
      <c r="E1884" s="22"/>
      <c r="F1884" s="22"/>
    </row>
    <row r="1885" spans="4:6" x14ac:dyDescent="0.25">
      <c r="D1885" s="22"/>
      <c r="E1885" s="22"/>
      <c r="F1885" s="22"/>
    </row>
    <row r="1886" spans="4:6" x14ac:dyDescent="0.25">
      <c r="D1886" s="22"/>
      <c r="E1886" s="22"/>
      <c r="F1886" s="22"/>
    </row>
    <row r="1887" spans="4:6" x14ac:dyDescent="0.25">
      <c r="D1887" s="22"/>
      <c r="E1887" s="22"/>
      <c r="F1887" s="22"/>
    </row>
    <row r="1888" spans="4:6" x14ac:dyDescent="0.25">
      <c r="D1888" s="22"/>
      <c r="E1888" s="22"/>
      <c r="F1888" s="22"/>
    </row>
    <row r="1889" spans="4:6" x14ac:dyDescent="0.25">
      <c r="D1889" s="22"/>
      <c r="E1889" s="22"/>
      <c r="F1889" s="22"/>
    </row>
    <row r="1890" spans="4:6" x14ac:dyDescent="0.25">
      <c r="D1890" s="22"/>
      <c r="E1890" s="22"/>
      <c r="F1890" s="22"/>
    </row>
    <row r="1891" spans="4:6" x14ac:dyDescent="0.25">
      <c r="D1891" s="22"/>
      <c r="E1891" s="22"/>
      <c r="F1891" s="22"/>
    </row>
    <row r="1892" spans="4:6" x14ac:dyDescent="0.25">
      <c r="D1892" s="22"/>
      <c r="E1892" s="22"/>
      <c r="F1892" s="22"/>
    </row>
    <row r="1893" spans="4:6" x14ac:dyDescent="0.25">
      <c r="D1893" s="22"/>
      <c r="E1893" s="22"/>
      <c r="F1893" s="22"/>
    </row>
    <row r="1894" spans="4:6" x14ac:dyDescent="0.25">
      <c r="D1894" s="22"/>
      <c r="E1894" s="22"/>
      <c r="F1894" s="22"/>
    </row>
    <row r="1895" spans="4:6" x14ac:dyDescent="0.25">
      <c r="D1895" s="22"/>
      <c r="E1895" s="22"/>
      <c r="F1895" s="22"/>
    </row>
    <row r="1896" spans="4:6" x14ac:dyDescent="0.25">
      <c r="D1896" s="22"/>
      <c r="E1896" s="22"/>
      <c r="F1896" s="22"/>
    </row>
    <row r="1897" spans="4:6" x14ac:dyDescent="0.25">
      <c r="D1897" s="22"/>
      <c r="E1897" s="22"/>
      <c r="F1897" s="22"/>
    </row>
    <row r="1898" spans="4:6" x14ac:dyDescent="0.25">
      <c r="D1898" s="22"/>
      <c r="E1898" s="22"/>
      <c r="F1898" s="22"/>
    </row>
    <row r="1899" spans="4:6" x14ac:dyDescent="0.25">
      <c r="D1899" s="22"/>
      <c r="E1899" s="22"/>
      <c r="F1899" s="22"/>
    </row>
    <row r="1900" spans="4:6" x14ac:dyDescent="0.25">
      <c r="D1900" s="22"/>
      <c r="E1900" s="22"/>
      <c r="F1900" s="22"/>
    </row>
    <row r="1901" spans="4:6" x14ac:dyDescent="0.25">
      <c r="D1901" s="22"/>
      <c r="E1901" s="22"/>
      <c r="F1901" s="22"/>
    </row>
    <row r="1902" spans="4:6" x14ac:dyDescent="0.25">
      <c r="D1902" s="22"/>
      <c r="E1902" s="22"/>
      <c r="F1902" s="22"/>
    </row>
    <row r="1903" spans="4:6" x14ac:dyDescent="0.25">
      <c r="D1903" s="22"/>
      <c r="E1903" s="22"/>
      <c r="F1903" s="22"/>
    </row>
    <row r="1904" spans="4:6" x14ac:dyDescent="0.25">
      <c r="D1904" s="22"/>
      <c r="E1904" s="22"/>
      <c r="F1904" s="22"/>
    </row>
    <row r="1905" spans="4:6" x14ac:dyDescent="0.25">
      <c r="D1905" s="22"/>
      <c r="E1905" s="22"/>
      <c r="F1905" s="22"/>
    </row>
    <row r="1906" spans="4:6" x14ac:dyDescent="0.25">
      <c r="D1906" s="22"/>
      <c r="E1906" s="22"/>
      <c r="F1906" s="22"/>
    </row>
    <row r="1907" spans="4:6" x14ac:dyDescent="0.25">
      <c r="D1907" s="22"/>
      <c r="E1907" s="22"/>
      <c r="F1907" s="22"/>
    </row>
    <row r="1908" spans="4:6" x14ac:dyDescent="0.25">
      <c r="D1908" s="22"/>
      <c r="E1908" s="22"/>
      <c r="F1908" s="22"/>
    </row>
    <row r="1909" spans="4:6" x14ac:dyDescent="0.25">
      <c r="D1909" s="22"/>
      <c r="E1909" s="22"/>
      <c r="F1909" s="22"/>
    </row>
    <row r="1910" spans="4:6" x14ac:dyDescent="0.25">
      <c r="D1910" s="22"/>
      <c r="E1910" s="22"/>
      <c r="F1910" s="22"/>
    </row>
    <row r="1911" spans="4:6" x14ac:dyDescent="0.25">
      <c r="D1911" s="22"/>
      <c r="E1911" s="22"/>
      <c r="F1911" s="22"/>
    </row>
    <row r="1912" spans="4:6" x14ac:dyDescent="0.25">
      <c r="D1912" s="22"/>
      <c r="E1912" s="22"/>
      <c r="F1912" s="22"/>
    </row>
    <row r="1913" spans="4:6" x14ac:dyDescent="0.25">
      <c r="D1913" s="22"/>
      <c r="E1913" s="22"/>
      <c r="F1913" s="22"/>
    </row>
    <row r="1914" spans="4:6" x14ac:dyDescent="0.25">
      <c r="D1914" s="22"/>
      <c r="E1914" s="22"/>
      <c r="F1914" s="22"/>
    </row>
    <row r="1915" spans="4:6" x14ac:dyDescent="0.25">
      <c r="D1915" s="22"/>
      <c r="E1915" s="22"/>
      <c r="F1915" s="22"/>
    </row>
    <row r="1916" spans="4:6" x14ac:dyDescent="0.25">
      <c r="D1916" s="22"/>
      <c r="E1916" s="22"/>
      <c r="F1916" s="22"/>
    </row>
    <row r="1917" spans="4:6" x14ac:dyDescent="0.25">
      <c r="D1917" s="22"/>
      <c r="E1917" s="22"/>
      <c r="F1917" s="22"/>
    </row>
    <row r="1918" spans="4:6" x14ac:dyDescent="0.25">
      <c r="D1918" s="22"/>
      <c r="E1918" s="22"/>
      <c r="F1918" s="22"/>
    </row>
    <row r="1919" spans="4:6" x14ac:dyDescent="0.25">
      <c r="D1919" s="22"/>
      <c r="E1919" s="22"/>
      <c r="F1919" s="22"/>
    </row>
    <row r="1920" spans="4:6" x14ac:dyDescent="0.25">
      <c r="D1920" s="22"/>
      <c r="E1920" s="22"/>
      <c r="F1920" s="22"/>
    </row>
    <row r="1921" spans="4:6" x14ac:dyDescent="0.25">
      <c r="D1921" s="22"/>
      <c r="E1921" s="22"/>
      <c r="F1921" s="22"/>
    </row>
    <row r="1922" spans="4:6" x14ac:dyDescent="0.25">
      <c r="D1922" s="22"/>
      <c r="E1922" s="22"/>
      <c r="F1922" s="22"/>
    </row>
    <row r="1923" spans="4:6" x14ac:dyDescent="0.25">
      <c r="D1923" s="22"/>
      <c r="E1923" s="22"/>
      <c r="F1923" s="22"/>
    </row>
    <row r="1924" spans="4:6" x14ac:dyDescent="0.25">
      <c r="D1924" s="22"/>
      <c r="E1924" s="22"/>
      <c r="F1924" s="22"/>
    </row>
    <row r="1925" spans="4:6" x14ac:dyDescent="0.25">
      <c r="D1925" s="22"/>
      <c r="E1925" s="22"/>
      <c r="F1925" s="22"/>
    </row>
    <row r="1926" spans="4:6" x14ac:dyDescent="0.25">
      <c r="D1926" s="22"/>
      <c r="E1926" s="22"/>
      <c r="F1926" s="22"/>
    </row>
    <row r="1927" spans="4:6" x14ac:dyDescent="0.25">
      <c r="D1927" s="22"/>
      <c r="E1927" s="22"/>
      <c r="F1927" s="22"/>
    </row>
    <row r="1928" spans="4:6" x14ac:dyDescent="0.25">
      <c r="D1928" s="22"/>
      <c r="E1928" s="22"/>
      <c r="F1928" s="22"/>
    </row>
    <row r="1929" spans="4:6" x14ac:dyDescent="0.25">
      <c r="D1929" s="22"/>
      <c r="E1929" s="22"/>
      <c r="F1929" s="22"/>
    </row>
    <row r="1930" spans="4:6" x14ac:dyDescent="0.25">
      <c r="D1930" s="22"/>
      <c r="E1930" s="22"/>
      <c r="F1930" s="22"/>
    </row>
    <row r="1931" spans="4:6" x14ac:dyDescent="0.25">
      <c r="D1931" s="22"/>
      <c r="E1931" s="22"/>
      <c r="F1931" s="22"/>
    </row>
    <row r="1932" spans="4:6" x14ac:dyDescent="0.25">
      <c r="D1932" s="22"/>
      <c r="E1932" s="22"/>
      <c r="F1932" s="22"/>
    </row>
    <row r="1933" spans="4:6" x14ac:dyDescent="0.25">
      <c r="D1933" s="22"/>
      <c r="E1933" s="22"/>
      <c r="F1933" s="22"/>
    </row>
    <row r="1934" spans="4:6" x14ac:dyDescent="0.25">
      <c r="D1934" s="22"/>
      <c r="E1934" s="22"/>
      <c r="F1934" s="22"/>
    </row>
    <row r="1935" spans="4:6" x14ac:dyDescent="0.25">
      <c r="D1935" s="22"/>
      <c r="E1935" s="22"/>
      <c r="F1935" s="22"/>
    </row>
    <row r="1936" spans="4:6" x14ac:dyDescent="0.25">
      <c r="D1936" s="22"/>
      <c r="E1936" s="22"/>
      <c r="F1936" s="22"/>
    </row>
    <row r="1937" spans="4:6" x14ac:dyDescent="0.25">
      <c r="D1937" s="22"/>
      <c r="E1937" s="22"/>
      <c r="F1937" s="22"/>
    </row>
    <row r="1938" spans="4:6" x14ac:dyDescent="0.25">
      <c r="D1938" s="22"/>
      <c r="E1938" s="22"/>
      <c r="F1938" s="22"/>
    </row>
    <row r="1939" spans="4:6" x14ac:dyDescent="0.25">
      <c r="D1939" s="22"/>
      <c r="E1939" s="22"/>
      <c r="F1939" s="22"/>
    </row>
    <row r="1940" spans="4:6" x14ac:dyDescent="0.25">
      <c r="D1940" s="22"/>
      <c r="E1940" s="22"/>
      <c r="F1940" s="22"/>
    </row>
    <row r="1941" spans="4:6" x14ac:dyDescent="0.25">
      <c r="D1941" s="22"/>
      <c r="E1941" s="22"/>
      <c r="F1941" s="22"/>
    </row>
    <row r="1942" spans="4:6" x14ac:dyDescent="0.25">
      <c r="D1942" s="22"/>
      <c r="E1942" s="22"/>
      <c r="F1942" s="22"/>
    </row>
    <row r="1943" spans="4:6" x14ac:dyDescent="0.25">
      <c r="D1943" s="22"/>
      <c r="E1943" s="22"/>
      <c r="F1943" s="22"/>
    </row>
    <row r="1944" spans="4:6" x14ac:dyDescent="0.25">
      <c r="D1944" s="22"/>
      <c r="E1944" s="22"/>
      <c r="F1944" s="22"/>
    </row>
    <row r="1945" spans="4:6" x14ac:dyDescent="0.25">
      <c r="D1945" s="22"/>
      <c r="E1945" s="22"/>
      <c r="F1945" s="22"/>
    </row>
    <row r="1946" spans="4:6" x14ac:dyDescent="0.25">
      <c r="D1946" s="22"/>
      <c r="E1946" s="22"/>
      <c r="F1946" s="22"/>
    </row>
    <row r="1947" spans="4:6" x14ac:dyDescent="0.25">
      <c r="D1947" s="22"/>
      <c r="E1947" s="22"/>
      <c r="F1947" s="22"/>
    </row>
    <row r="1948" spans="4:6" x14ac:dyDescent="0.25">
      <c r="D1948" s="22"/>
      <c r="E1948" s="22"/>
      <c r="F1948" s="22"/>
    </row>
    <row r="1949" spans="4:6" x14ac:dyDescent="0.25">
      <c r="D1949" s="22"/>
      <c r="E1949" s="22"/>
      <c r="F1949" s="22"/>
    </row>
    <row r="1950" spans="4:6" x14ac:dyDescent="0.25">
      <c r="D1950" s="22"/>
      <c r="E1950" s="22"/>
      <c r="F1950" s="22"/>
    </row>
    <row r="1951" spans="4:6" x14ac:dyDescent="0.25">
      <c r="D1951" s="22"/>
      <c r="E1951" s="22"/>
      <c r="F1951" s="22"/>
    </row>
    <row r="1952" spans="4:6" x14ac:dyDescent="0.25">
      <c r="D1952" s="22"/>
      <c r="E1952" s="22"/>
      <c r="F1952" s="22"/>
    </row>
    <row r="1953" spans="4:6" x14ac:dyDescent="0.25">
      <c r="D1953" s="22"/>
      <c r="E1953" s="22"/>
      <c r="F1953" s="22"/>
    </row>
    <row r="1954" spans="4:6" x14ac:dyDescent="0.25">
      <c r="D1954" s="22"/>
      <c r="E1954" s="22"/>
      <c r="F1954" s="22"/>
    </row>
    <row r="1955" spans="4:6" x14ac:dyDescent="0.25">
      <c r="D1955" s="22"/>
      <c r="E1955" s="22"/>
      <c r="F1955" s="22"/>
    </row>
    <row r="1956" spans="4:6" x14ac:dyDescent="0.25">
      <c r="D1956" s="22"/>
      <c r="E1956" s="22"/>
      <c r="F1956" s="22"/>
    </row>
    <row r="1957" spans="4:6" x14ac:dyDescent="0.25">
      <c r="D1957" s="22"/>
      <c r="E1957" s="22"/>
      <c r="F1957" s="22"/>
    </row>
    <row r="1958" spans="4:6" x14ac:dyDescent="0.25">
      <c r="D1958" s="22"/>
      <c r="E1958" s="22"/>
      <c r="F1958" s="22"/>
    </row>
    <row r="1959" spans="4:6" x14ac:dyDescent="0.25">
      <c r="D1959" s="22"/>
      <c r="E1959" s="22"/>
      <c r="F1959" s="22"/>
    </row>
    <row r="1960" spans="4:6" x14ac:dyDescent="0.25">
      <c r="D1960" s="22"/>
      <c r="E1960" s="22"/>
      <c r="F1960" s="22"/>
    </row>
    <row r="1961" spans="4:6" x14ac:dyDescent="0.25">
      <c r="D1961" s="22"/>
      <c r="E1961" s="22"/>
      <c r="F1961" s="22"/>
    </row>
    <row r="1962" spans="4:6" x14ac:dyDescent="0.25">
      <c r="D1962" s="22"/>
      <c r="E1962" s="22"/>
      <c r="F1962" s="22"/>
    </row>
    <row r="1963" spans="4:6" x14ac:dyDescent="0.25">
      <c r="D1963" s="22"/>
      <c r="E1963" s="22"/>
      <c r="F1963" s="22"/>
    </row>
    <row r="1964" spans="4:6" x14ac:dyDescent="0.25">
      <c r="D1964" s="22"/>
      <c r="E1964" s="22"/>
      <c r="F1964" s="22"/>
    </row>
    <row r="1965" spans="4:6" x14ac:dyDescent="0.25">
      <c r="D1965" s="22"/>
      <c r="E1965" s="22"/>
      <c r="F1965" s="22"/>
    </row>
    <row r="1966" spans="4:6" x14ac:dyDescent="0.25">
      <c r="D1966" s="22"/>
      <c r="E1966" s="22"/>
      <c r="F1966" s="22"/>
    </row>
    <row r="1967" spans="4:6" x14ac:dyDescent="0.25">
      <c r="D1967" s="22"/>
      <c r="E1967" s="22"/>
      <c r="F1967" s="22"/>
    </row>
    <row r="1968" spans="4:6" x14ac:dyDescent="0.25">
      <c r="D1968" s="22"/>
      <c r="E1968" s="22"/>
      <c r="F1968" s="22"/>
    </row>
    <row r="1969" spans="4:6" x14ac:dyDescent="0.25">
      <c r="D1969" s="22"/>
      <c r="E1969" s="22"/>
      <c r="F1969" s="22"/>
    </row>
    <row r="1970" spans="4:6" x14ac:dyDescent="0.25">
      <c r="D1970" s="22"/>
      <c r="E1970" s="22"/>
      <c r="F1970" s="22"/>
    </row>
    <row r="1971" spans="4:6" x14ac:dyDescent="0.25">
      <c r="D1971" s="22"/>
      <c r="E1971" s="22"/>
      <c r="F1971" s="22"/>
    </row>
    <row r="1972" spans="4:6" x14ac:dyDescent="0.25">
      <c r="D1972" s="22"/>
      <c r="E1972" s="22"/>
      <c r="F1972" s="22"/>
    </row>
    <row r="1973" spans="4:6" x14ac:dyDescent="0.25">
      <c r="D1973" s="22"/>
      <c r="E1973" s="22"/>
      <c r="F1973" s="22"/>
    </row>
    <row r="1974" spans="4:6" x14ac:dyDescent="0.25">
      <c r="D1974" s="22"/>
      <c r="E1974" s="22"/>
      <c r="F1974" s="22"/>
    </row>
    <row r="1975" spans="4:6" x14ac:dyDescent="0.25">
      <c r="D1975" s="22"/>
      <c r="E1975" s="22"/>
      <c r="F1975" s="22"/>
    </row>
    <row r="1976" spans="4:6" x14ac:dyDescent="0.25">
      <c r="D1976" s="22"/>
      <c r="E1976" s="22"/>
      <c r="F1976" s="22"/>
    </row>
    <row r="1977" spans="4:6" x14ac:dyDescent="0.25">
      <c r="D1977" s="22"/>
      <c r="E1977" s="22"/>
      <c r="F1977" s="22"/>
    </row>
    <row r="1978" spans="4:6" x14ac:dyDescent="0.25">
      <c r="D1978" s="22"/>
      <c r="E1978" s="22"/>
      <c r="F1978" s="22"/>
    </row>
    <row r="1979" spans="4:6" x14ac:dyDescent="0.25">
      <c r="D1979" s="22"/>
      <c r="E1979" s="22"/>
      <c r="F1979" s="22"/>
    </row>
    <row r="1980" spans="4:6" x14ac:dyDescent="0.25">
      <c r="D1980" s="22"/>
      <c r="E1980" s="22"/>
      <c r="F1980" s="22"/>
    </row>
    <row r="1981" spans="4:6" x14ac:dyDescent="0.25">
      <c r="D1981" s="22"/>
      <c r="E1981" s="22"/>
      <c r="F1981" s="22"/>
    </row>
    <row r="1982" spans="4:6" x14ac:dyDescent="0.25">
      <c r="D1982" s="22"/>
      <c r="E1982" s="22"/>
      <c r="F1982" s="22"/>
    </row>
    <row r="1983" spans="4:6" x14ac:dyDescent="0.25">
      <c r="D1983" s="22"/>
      <c r="E1983" s="22"/>
      <c r="F1983" s="22"/>
    </row>
    <row r="1984" spans="4:6" x14ac:dyDescent="0.25">
      <c r="D1984" s="22"/>
      <c r="E1984" s="22"/>
      <c r="F1984" s="22"/>
    </row>
    <row r="1985" spans="4:6" x14ac:dyDescent="0.25">
      <c r="D1985" s="22"/>
      <c r="E1985" s="22"/>
      <c r="F1985" s="22"/>
    </row>
    <row r="1986" spans="4:6" x14ac:dyDescent="0.25">
      <c r="D1986" s="22"/>
      <c r="E1986" s="22"/>
      <c r="F1986" s="22"/>
    </row>
    <row r="1987" spans="4:6" x14ac:dyDescent="0.25">
      <c r="D1987" s="22"/>
      <c r="E1987" s="22"/>
      <c r="F1987" s="22"/>
    </row>
    <row r="1988" spans="4:6" x14ac:dyDescent="0.25">
      <c r="D1988" s="22"/>
      <c r="E1988" s="22"/>
      <c r="F1988" s="22"/>
    </row>
    <row r="1989" spans="4:6" x14ac:dyDescent="0.25">
      <c r="D1989" s="22"/>
      <c r="E1989" s="22"/>
      <c r="F1989" s="22"/>
    </row>
    <row r="1990" spans="4:6" x14ac:dyDescent="0.25">
      <c r="D1990" s="22"/>
      <c r="E1990" s="22"/>
      <c r="F1990" s="22"/>
    </row>
    <row r="1991" spans="4:6" x14ac:dyDescent="0.25">
      <c r="D1991" s="22"/>
      <c r="E1991" s="22"/>
      <c r="F1991" s="22"/>
    </row>
    <row r="1992" spans="4:6" x14ac:dyDescent="0.25">
      <c r="D1992" s="22"/>
      <c r="E1992" s="22"/>
      <c r="F1992" s="22"/>
    </row>
    <row r="1993" spans="4:6" x14ac:dyDescent="0.25">
      <c r="D1993" s="22"/>
      <c r="E1993" s="22"/>
      <c r="F1993" s="22"/>
    </row>
    <row r="1994" spans="4:6" x14ac:dyDescent="0.25">
      <c r="D1994" s="22"/>
      <c r="E1994" s="22"/>
      <c r="F1994" s="22"/>
    </row>
    <row r="1995" spans="4:6" x14ac:dyDescent="0.25">
      <c r="D1995" s="22"/>
      <c r="E1995" s="22"/>
      <c r="F1995" s="22"/>
    </row>
    <row r="1996" spans="4:6" x14ac:dyDescent="0.25">
      <c r="D1996" s="22"/>
      <c r="E1996" s="22"/>
      <c r="F1996" s="22"/>
    </row>
    <row r="1997" spans="4:6" x14ac:dyDescent="0.25">
      <c r="D1997" s="22"/>
      <c r="E1997" s="22"/>
      <c r="F1997" s="22"/>
    </row>
    <row r="1998" spans="4:6" x14ac:dyDescent="0.25">
      <c r="D1998" s="22"/>
      <c r="E1998" s="22"/>
      <c r="F1998" s="22"/>
    </row>
    <row r="1999" spans="4:6" x14ac:dyDescent="0.25">
      <c r="D1999" s="22"/>
      <c r="E1999" s="22"/>
      <c r="F1999" s="22"/>
    </row>
    <row r="2000" spans="4:6" x14ac:dyDescent="0.25">
      <c r="D2000" s="22"/>
      <c r="E2000" s="22"/>
      <c r="F2000" s="22"/>
    </row>
    <row r="2001" spans="4:6" x14ac:dyDescent="0.25">
      <c r="D2001" s="22"/>
      <c r="E2001" s="22"/>
      <c r="F2001" s="22"/>
    </row>
    <row r="2002" spans="4:6" x14ac:dyDescent="0.25">
      <c r="D2002" s="22"/>
      <c r="E2002" s="22"/>
      <c r="F2002" s="22"/>
    </row>
    <row r="2003" spans="4:6" x14ac:dyDescent="0.25">
      <c r="D2003" s="22"/>
      <c r="E2003" s="22"/>
      <c r="F2003" s="22"/>
    </row>
    <row r="2004" spans="4:6" x14ac:dyDescent="0.25">
      <c r="D2004" s="22"/>
      <c r="E2004" s="22"/>
      <c r="F2004" s="22"/>
    </row>
    <row r="2005" spans="4:6" x14ac:dyDescent="0.25">
      <c r="D2005" s="22"/>
      <c r="E2005" s="22"/>
      <c r="F2005" s="22"/>
    </row>
    <row r="2006" spans="4:6" x14ac:dyDescent="0.25">
      <c r="D2006" s="22"/>
      <c r="E2006" s="22"/>
      <c r="F2006" s="22"/>
    </row>
    <row r="2007" spans="4:6" x14ac:dyDescent="0.25">
      <c r="D2007" s="22"/>
      <c r="E2007" s="22"/>
      <c r="F2007" s="22"/>
    </row>
    <row r="2008" spans="4:6" x14ac:dyDescent="0.25">
      <c r="D2008" s="22"/>
      <c r="E2008" s="22"/>
      <c r="F2008" s="22"/>
    </row>
    <row r="2009" spans="4:6" x14ac:dyDescent="0.25">
      <c r="D2009" s="22"/>
      <c r="E2009" s="22"/>
      <c r="F2009" s="22"/>
    </row>
    <row r="2010" spans="4:6" x14ac:dyDescent="0.25">
      <c r="D2010" s="22"/>
      <c r="E2010" s="22"/>
      <c r="F2010" s="22"/>
    </row>
    <row r="2011" spans="4:6" x14ac:dyDescent="0.25">
      <c r="D2011" s="22"/>
      <c r="E2011" s="22"/>
      <c r="F2011" s="22"/>
    </row>
    <row r="2012" spans="4:6" x14ac:dyDescent="0.25">
      <c r="D2012" s="22"/>
      <c r="E2012" s="22"/>
      <c r="F2012" s="22"/>
    </row>
    <row r="2013" spans="4:6" x14ac:dyDescent="0.25">
      <c r="D2013" s="22"/>
      <c r="E2013" s="22"/>
      <c r="F2013" s="22"/>
    </row>
    <row r="2014" spans="4:6" x14ac:dyDescent="0.25">
      <c r="D2014" s="22"/>
      <c r="E2014" s="22"/>
      <c r="F2014" s="22"/>
    </row>
    <row r="2015" spans="4:6" x14ac:dyDescent="0.25">
      <c r="D2015" s="22"/>
      <c r="E2015" s="22"/>
      <c r="F2015" s="22"/>
    </row>
    <row r="2016" spans="4:6" x14ac:dyDescent="0.25">
      <c r="D2016" s="22"/>
      <c r="E2016" s="22"/>
      <c r="F2016" s="22"/>
    </row>
    <row r="2017" spans="4:6" x14ac:dyDescent="0.25">
      <c r="D2017" s="22"/>
      <c r="E2017" s="22"/>
      <c r="F2017" s="22"/>
    </row>
    <row r="2018" spans="4:6" x14ac:dyDescent="0.25">
      <c r="D2018" s="22"/>
      <c r="E2018" s="22"/>
      <c r="F2018" s="22"/>
    </row>
    <row r="2019" spans="4:6" x14ac:dyDescent="0.25">
      <c r="D2019" s="22"/>
      <c r="E2019" s="22"/>
      <c r="F2019" s="22"/>
    </row>
    <row r="2020" spans="4:6" x14ac:dyDescent="0.25">
      <c r="D2020" s="22"/>
      <c r="E2020" s="22"/>
      <c r="F2020" s="22"/>
    </row>
    <row r="2021" spans="4:6" x14ac:dyDescent="0.25">
      <c r="D2021" s="22"/>
      <c r="E2021" s="22"/>
      <c r="F2021" s="22"/>
    </row>
    <row r="2022" spans="4:6" x14ac:dyDescent="0.25">
      <c r="D2022" s="22"/>
      <c r="E2022" s="22"/>
      <c r="F2022" s="22"/>
    </row>
    <row r="2023" spans="4:6" x14ac:dyDescent="0.25">
      <c r="D2023" s="22"/>
      <c r="E2023" s="22"/>
      <c r="F2023" s="22"/>
    </row>
    <row r="2024" spans="4:6" x14ac:dyDescent="0.25">
      <c r="D2024" s="22"/>
      <c r="E2024" s="22"/>
      <c r="F2024" s="22"/>
    </row>
    <row r="2025" spans="4:6" x14ac:dyDescent="0.25">
      <c r="D2025" s="22"/>
      <c r="E2025" s="22"/>
      <c r="F2025" s="22"/>
    </row>
    <row r="2026" spans="4:6" x14ac:dyDescent="0.25">
      <c r="D2026" s="22"/>
      <c r="E2026" s="22"/>
      <c r="F2026" s="22"/>
    </row>
    <row r="2027" spans="4:6" x14ac:dyDescent="0.25">
      <c r="D2027" s="22"/>
      <c r="E2027" s="22"/>
      <c r="F2027" s="22"/>
    </row>
    <row r="2028" spans="4:6" x14ac:dyDescent="0.25">
      <c r="D2028" s="22"/>
      <c r="E2028" s="22"/>
      <c r="F2028" s="22"/>
    </row>
    <row r="2029" spans="4:6" x14ac:dyDescent="0.25">
      <c r="D2029" s="22"/>
      <c r="E2029" s="22"/>
      <c r="F2029" s="22"/>
    </row>
    <row r="2030" spans="4:6" x14ac:dyDescent="0.25">
      <c r="D2030" s="22"/>
      <c r="E2030" s="22"/>
      <c r="F2030" s="22"/>
    </row>
    <row r="2031" spans="4:6" x14ac:dyDescent="0.25">
      <c r="D2031" s="22"/>
      <c r="E2031" s="22"/>
      <c r="F2031" s="22"/>
    </row>
    <row r="2032" spans="4:6" x14ac:dyDescent="0.25">
      <c r="D2032" s="22"/>
      <c r="E2032" s="22"/>
      <c r="F2032" s="22"/>
    </row>
    <row r="2033" spans="4:6" x14ac:dyDescent="0.25">
      <c r="D2033" s="22"/>
      <c r="E2033" s="22"/>
      <c r="F2033" s="22"/>
    </row>
    <row r="2034" spans="4:6" x14ac:dyDescent="0.25">
      <c r="D2034" s="22"/>
      <c r="E2034" s="22"/>
      <c r="F2034" s="22"/>
    </row>
    <row r="2035" spans="4:6" x14ac:dyDescent="0.25">
      <c r="D2035" s="22"/>
      <c r="E2035" s="22"/>
      <c r="F2035" s="22"/>
    </row>
    <row r="2036" spans="4:6" x14ac:dyDescent="0.25">
      <c r="D2036" s="22"/>
      <c r="E2036" s="22"/>
      <c r="F2036" s="22"/>
    </row>
    <row r="2037" spans="4:6" x14ac:dyDescent="0.25">
      <c r="D2037" s="22"/>
      <c r="E2037" s="22"/>
      <c r="F2037" s="22"/>
    </row>
    <row r="2038" spans="4:6" x14ac:dyDescent="0.25">
      <c r="D2038" s="22"/>
      <c r="E2038" s="22"/>
      <c r="F2038" s="22"/>
    </row>
    <row r="2039" spans="4:6" x14ac:dyDescent="0.25">
      <c r="D2039" s="22"/>
      <c r="E2039" s="22"/>
      <c r="F2039" s="22"/>
    </row>
    <row r="2040" spans="4:6" x14ac:dyDescent="0.25">
      <c r="D2040" s="22"/>
      <c r="E2040" s="22"/>
      <c r="F2040" s="22"/>
    </row>
    <row r="2041" spans="4:6" x14ac:dyDescent="0.25">
      <c r="D2041" s="22"/>
      <c r="E2041" s="22"/>
      <c r="F2041" s="22"/>
    </row>
    <row r="2042" spans="4:6" x14ac:dyDescent="0.25">
      <c r="D2042" s="22"/>
      <c r="E2042" s="22"/>
      <c r="F2042" s="22"/>
    </row>
    <row r="2043" spans="4:6" x14ac:dyDescent="0.25">
      <c r="D2043" s="22"/>
      <c r="E2043" s="22"/>
      <c r="F2043" s="22"/>
    </row>
    <row r="2044" spans="4:6" x14ac:dyDescent="0.25">
      <c r="D2044" s="22"/>
      <c r="E2044" s="22"/>
      <c r="F2044" s="22"/>
    </row>
    <row r="2045" spans="4:6" x14ac:dyDescent="0.25">
      <c r="D2045" s="22"/>
      <c r="E2045" s="22"/>
      <c r="F2045" s="22"/>
    </row>
    <row r="2046" spans="4:6" x14ac:dyDescent="0.25">
      <c r="D2046" s="22"/>
      <c r="E2046" s="22"/>
      <c r="F2046" s="22"/>
    </row>
    <row r="2047" spans="4:6" x14ac:dyDescent="0.25">
      <c r="D2047" s="22"/>
      <c r="E2047" s="22"/>
      <c r="F2047" s="22"/>
    </row>
    <row r="2048" spans="4:6" x14ac:dyDescent="0.25">
      <c r="D2048" s="22"/>
      <c r="E2048" s="22"/>
      <c r="F2048" s="22"/>
    </row>
    <row r="2049" spans="4:6" x14ac:dyDescent="0.25">
      <c r="D2049" s="22"/>
      <c r="E2049" s="22"/>
      <c r="F2049" s="22"/>
    </row>
    <row r="2050" spans="4:6" x14ac:dyDescent="0.25">
      <c r="D2050" s="22"/>
      <c r="E2050" s="22"/>
      <c r="F2050" s="22"/>
    </row>
    <row r="2051" spans="4:6" x14ac:dyDescent="0.25">
      <c r="D2051" s="22"/>
      <c r="E2051" s="22"/>
      <c r="F2051" s="22"/>
    </row>
    <row r="2052" spans="4:6" x14ac:dyDescent="0.25">
      <c r="D2052" s="22"/>
      <c r="E2052" s="22"/>
      <c r="F2052" s="22"/>
    </row>
    <row r="2053" spans="4:6" x14ac:dyDescent="0.25">
      <c r="D2053" s="22"/>
      <c r="E2053" s="22"/>
      <c r="F2053" s="22"/>
    </row>
    <row r="2054" spans="4:6" x14ac:dyDescent="0.25">
      <c r="D2054" s="22"/>
      <c r="E2054" s="22"/>
      <c r="F2054" s="22"/>
    </row>
    <row r="2055" spans="4:6" x14ac:dyDescent="0.25">
      <c r="D2055" s="22"/>
      <c r="E2055" s="22"/>
      <c r="F2055" s="22"/>
    </row>
    <row r="2056" spans="4:6" x14ac:dyDescent="0.25">
      <c r="D2056" s="22"/>
      <c r="E2056" s="22"/>
      <c r="F2056" s="22"/>
    </row>
    <row r="2057" spans="4:6" x14ac:dyDescent="0.25">
      <c r="D2057" s="22"/>
      <c r="E2057" s="22"/>
      <c r="F2057" s="22"/>
    </row>
    <row r="2058" spans="4:6" x14ac:dyDescent="0.25">
      <c r="D2058" s="22"/>
      <c r="E2058" s="22"/>
      <c r="F2058" s="22"/>
    </row>
    <row r="2059" spans="4:6" x14ac:dyDescent="0.25">
      <c r="D2059" s="22"/>
      <c r="E2059" s="22"/>
      <c r="F2059" s="22"/>
    </row>
    <row r="2060" spans="4:6" x14ac:dyDescent="0.25">
      <c r="D2060" s="22"/>
      <c r="E2060" s="22"/>
      <c r="F2060" s="22"/>
    </row>
    <row r="2061" spans="4:6" x14ac:dyDescent="0.25">
      <c r="D2061" s="22"/>
      <c r="E2061" s="22"/>
      <c r="F2061" s="22"/>
    </row>
    <row r="2062" spans="4:6" x14ac:dyDescent="0.25">
      <c r="D2062" s="22"/>
      <c r="E2062" s="22"/>
      <c r="F2062" s="22"/>
    </row>
    <row r="2063" spans="4:6" x14ac:dyDescent="0.25">
      <c r="D2063" s="22"/>
      <c r="E2063" s="22"/>
      <c r="F2063" s="22"/>
    </row>
    <row r="2064" spans="4:6" x14ac:dyDescent="0.25">
      <c r="D2064" s="22"/>
      <c r="E2064" s="22"/>
      <c r="F2064" s="22"/>
    </row>
    <row r="2065" spans="4:6" x14ac:dyDescent="0.25">
      <c r="D2065" s="22"/>
      <c r="E2065" s="22"/>
      <c r="F2065" s="22"/>
    </row>
    <row r="2066" spans="4:6" x14ac:dyDescent="0.25">
      <c r="D2066" s="22"/>
      <c r="E2066" s="22"/>
      <c r="F2066" s="22"/>
    </row>
    <row r="2067" spans="4:6" x14ac:dyDescent="0.25">
      <c r="D2067" s="22"/>
      <c r="E2067" s="22"/>
      <c r="F2067" s="22"/>
    </row>
    <row r="2068" spans="4:6" x14ac:dyDescent="0.25">
      <c r="D2068" s="22"/>
      <c r="E2068" s="22"/>
      <c r="F2068" s="22"/>
    </row>
    <row r="2069" spans="4:6" x14ac:dyDescent="0.25">
      <c r="D2069" s="22"/>
      <c r="E2069" s="22"/>
      <c r="F2069" s="22"/>
    </row>
    <row r="2070" spans="4:6" x14ac:dyDescent="0.25">
      <c r="D2070" s="22"/>
      <c r="E2070" s="22"/>
      <c r="F2070" s="22"/>
    </row>
    <row r="2071" spans="4:6" x14ac:dyDescent="0.25">
      <c r="D2071" s="22"/>
      <c r="E2071" s="22"/>
      <c r="F2071" s="22"/>
    </row>
    <row r="2072" spans="4:6" x14ac:dyDescent="0.25">
      <c r="D2072" s="22"/>
      <c r="E2072" s="22"/>
      <c r="F2072" s="22"/>
    </row>
    <row r="2073" spans="4:6" x14ac:dyDescent="0.25">
      <c r="D2073" s="22"/>
      <c r="E2073" s="22"/>
      <c r="F2073" s="22"/>
    </row>
    <row r="2074" spans="4:6" x14ac:dyDescent="0.25">
      <c r="D2074" s="22"/>
      <c r="E2074" s="22"/>
      <c r="F2074" s="22"/>
    </row>
    <row r="2075" spans="4:6" x14ac:dyDescent="0.25">
      <c r="D2075" s="22"/>
      <c r="E2075" s="22"/>
      <c r="F2075" s="22"/>
    </row>
    <row r="2076" spans="4:6" x14ac:dyDescent="0.25">
      <c r="D2076" s="22"/>
      <c r="E2076" s="22"/>
      <c r="F2076" s="22"/>
    </row>
    <row r="2077" spans="4:6" x14ac:dyDescent="0.25">
      <c r="D2077" s="22"/>
      <c r="E2077" s="22"/>
      <c r="F2077" s="22"/>
    </row>
    <row r="2078" spans="4:6" x14ac:dyDescent="0.25">
      <c r="D2078" s="22"/>
      <c r="E2078" s="22"/>
      <c r="F2078" s="22"/>
    </row>
    <row r="2079" spans="4:6" x14ac:dyDescent="0.25">
      <c r="D2079" s="22"/>
      <c r="E2079" s="22"/>
      <c r="F2079" s="22"/>
    </row>
    <row r="2080" spans="4:6" x14ac:dyDescent="0.25">
      <c r="D2080" s="22"/>
      <c r="E2080" s="22"/>
      <c r="F2080" s="22"/>
    </row>
    <row r="2081" spans="4:6" x14ac:dyDescent="0.25">
      <c r="D2081" s="22"/>
      <c r="E2081" s="22"/>
      <c r="F2081" s="22"/>
    </row>
    <row r="2082" spans="4:6" x14ac:dyDescent="0.25">
      <c r="D2082" s="22"/>
      <c r="E2082" s="22"/>
      <c r="F2082" s="22"/>
    </row>
    <row r="2083" spans="4:6" x14ac:dyDescent="0.25">
      <c r="D2083" s="22"/>
      <c r="E2083" s="22"/>
      <c r="F2083" s="22"/>
    </row>
    <row r="2084" spans="4:6" x14ac:dyDescent="0.25">
      <c r="D2084" s="22"/>
      <c r="E2084" s="22"/>
      <c r="F2084" s="22"/>
    </row>
    <row r="2085" spans="4:6" x14ac:dyDescent="0.25">
      <c r="D2085" s="22"/>
      <c r="E2085" s="22"/>
      <c r="F2085" s="22"/>
    </row>
    <row r="2086" spans="4:6" x14ac:dyDescent="0.25">
      <c r="D2086" s="22"/>
      <c r="E2086" s="22"/>
      <c r="F2086" s="22"/>
    </row>
    <row r="2087" spans="4:6" x14ac:dyDescent="0.25">
      <c r="D2087" s="22"/>
      <c r="E2087" s="22"/>
      <c r="F2087" s="22"/>
    </row>
    <row r="2088" spans="4:6" x14ac:dyDescent="0.25">
      <c r="D2088" s="22"/>
      <c r="E2088" s="22"/>
      <c r="F2088" s="22"/>
    </row>
    <row r="2089" spans="4:6" x14ac:dyDescent="0.25">
      <c r="D2089" s="22"/>
      <c r="E2089" s="22"/>
      <c r="F2089" s="22"/>
    </row>
    <row r="2090" spans="4:6" x14ac:dyDescent="0.25">
      <c r="D2090" s="22"/>
      <c r="E2090" s="22"/>
      <c r="F2090" s="22"/>
    </row>
    <row r="2091" spans="4:6" x14ac:dyDescent="0.25">
      <c r="D2091" s="22"/>
      <c r="E2091" s="22"/>
      <c r="F2091" s="22"/>
    </row>
    <row r="2092" spans="4:6" x14ac:dyDescent="0.25">
      <c r="D2092" s="22"/>
      <c r="E2092" s="22"/>
      <c r="F2092" s="22"/>
    </row>
    <row r="2093" spans="4:6" x14ac:dyDescent="0.25">
      <c r="D2093" s="22"/>
      <c r="E2093" s="22"/>
      <c r="F2093" s="22"/>
    </row>
    <row r="2094" spans="4:6" x14ac:dyDescent="0.25">
      <c r="D2094" s="22"/>
      <c r="E2094" s="22"/>
      <c r="F2094" s="22"/>
    </row>
    <row r="2095" spans="4:6" x14ac:dyDescent="0.25">
      <c r="D2095" s="22"/>
      <c r="E2095" s="22"/>
      <c r="F2095" s="22"/>
    </row>
    <row r="2096" spans="4:6" x14ac:dyDescent="0.25">
      <c r="D2096" s="22"/>
      <c r="E2096" s="22"/>
      <c r="F2096" s="22"/>
    </row>
    <row r="2097" spans="4:6" x14ac:dyDescent="0.25">
      <c r="D2097" s="22"/>
      <c r="E2097" s="22"/>
      <c r="F2097" s="22"/>
    </row>
    <row r="2098" spans="4:6" x14ac:dyDescent="0.25">
      <c r="D2098" s="22"/>
      <c r="E2098" s="22"/>
      <c r="F2098" s="22"/>
    </row>
    <row r="2099" spans="4:6" x14ac:dyDescent="0.25">
      <c r="D2099" s="22"/>
      <c r="E2099" s="22"/>
      <c r="F2099" s="22"/>
    </row>
    <row r="2100" spans="4:6" x14ac:dyDescent="0.25">
      <c r="D2100" s="22"/>
      <c r="E2100" s="22"/>
      <c r="F2100" s="22"/>
    </row>
    <row r="2101" spans="4:6" x14ac:dyDescent="0.25">
      <c r="D2101" s="22"/>
      <c r="E2101" s="22"/>
      <c r="F2101" s="22"/>
    </row>
    <row r="2102" spans="4:6" x14ac:dyDescent="0.25">
      <c r="D2102" s="22"/>
      <c r="E2102" s="22"/>
      <c r="F2102" s="22"/>
    </row>
    <row r="2103" spans="4:6" x14ac:dyDescent="0.25">
      <c r="D2103" s="22"/>
      <c r="E2103" s="22"/>
      <c r="F2103" s="22"/>
    </row>
    <row r="2104" spans="4:6" x14ac:dyDescent="0.25">
      <c r="D2104" s="22"/>
      <c r="E2104" s="22"/>
      <c r="F2104" s="22"/>
    </row>
    <row r="2105" spans="4:6" x14ac:dyDescent="0.25">
      <c r="D2105" s="22"/>
      <c r="E2105" s="22"/>
      <c r="F2105" s="22"/>
    </row>
    <row r="2106" spans="4:6" x14ac:dyDescent="0.25">
      <c r="D2106" s="22"/>
      <c r="E2106" s="22"/>
      <c r="F2106" s="22"/>
    </row>
    <row r="2107" spans="4:6" x14ac:dyDescent="0.25">
      <c r="D2107" s="22"/>
      <c r="E2107" s="22"/>
      <c r="F2107" s="22"/>
    </row>
    <row r="2108" spans="4:6" x14ac:dyDescent="0.25">
      <c r="D2108" s="22"/>
      <c r="E2108" s="22"/>
      <c r="F2108" s="22"/>
    </row>
    <row r="2109" spans="4:6" x14ac:dyDescent="0.25">
      <c r="D2109" s="22"/>
      <c r="E2109" s="22"/>
      <c r="F2109" s="22"/>
    </row>
    <row r="2110" spans="4:6" x14ac:dyDescent="0.25">
      <c r="D2110" s="22"/>
      <c r="E2110" s="22"/>
      <c r="F2110" s="22"/>
    </row>
    <row r="2111" spans="4:6" x14ac:dyDescent="0.25">
      <c r="D2111" s="22"/>
      <c r="E2111" s="22"/>
      <c r="F2111" s="22"/>
    </row>
    <row r="2112" spans="4:6" x14ac:dyDescent="0.25">
      <c r="D2112" s="22"/>
      <c r="E2112" s="22"/>
      <c r="F2112" s="22"/>
    </row>
    <row r="2113" spans="4:6" x14ac:dyDescent="0.25">
      <c r="D2113" s="22"/>
      <c r="E2113" s="22"/>
      <c r="F2113" s="22"/>
    </row>
    <row r="2114" spans="4:6" x14ac:dyDescent="0.25">
      <c r="D2114" s="22"/>
      <c r="E2114" s="22"/>
      <c r="F2114" s="22"/>
    </row>
    <row r="2115" spans="4:6" x14ac:dyDescent="0.25">
      <c r="D2115" s="22"/>
      <c r="E2115" s="22"/>
      <c r="F2115" s="22"/>
    </row>
    <row r="2116" spans="4:6" x14ac:dyDescent="0.25">
      <c r="D2116" s="22"/>
      <c r="E2116" s="22"/>
      <c r="F2116" s="22"/>
    </row>
    <row r="2117" spans="4:6" x14ac:dyDescent="0.25">
      <c r="D2117" s="22"/>
      <c r="E2117" s="22"/>
      <c r="F2117" s="22"/>
    </row>
    <row r="2118" spans="4:6" x14ac:dyDescent="0.25">
      <c r="D2118" s="22"/>
      <c r="E2118" s="22"/>
      <c r="F2118" s="22"/>
    </row>
    <row r="2119" spans="4:6" x14ac:dyDescent="0.25">
      <c r="D2119" s="22"/>
      <c r="E2119" s="22"/>
      <c r="F2119" s="22"/>
    </row>
    <row r="2120" spans="4:6" x14ac:dyDescent="0.25">
      <c r="D2120" s="22"/>
      <c r="E2120" s="22"/>
      <c r="F2120" s="22"/>
    </row>
    <row r="2121" spans="4:6" x14ac:dyDescent="0.25">
      <c r="D2121" s="22"/>
      <c r="E2121" s="22"/>
      <c r="F2121" s="22"/>
    </row>
    <row r="2122" spans="4:6" x14ac:dyDescent="0.25">
      <c r="D2122" s="22"/>
      <c r="E2122" s="22"/>
      <c r="F2122" s="22"/>
    </row>
    <row r="2123" spans="4:6" x14ac:dyDescent="0.25">
      <c r="D2123" s="22"/>
      <c r="E2123" s="22"/>
      <c r="F2123" s="22"/>
    </row>
    <row r="2124" spans="4:6" x14ac:dyDescent="0.25">
      <c r="D2124" s="22"/>
      <c r="E2124" s="22"/>
      <c r="F2124" s="22"/>
    </row>
    <row r="2125" spans="4:6" x14ac:dyDescent="0.25">
      <c r="D2125" s="22"/>
      <c r="E2125" s="22"/>
      <c r="F2125" s="22"/>
    </row>
    <row r="2126" spans="4:6" x14ac:dyDescent="0.25">
      <c r="D2126" s="22"/>
      <c r="E2126" s="22"/>
      <c r="F2126" s="22"/>
    </row>
    <row r="2127" spans="4:6" x14ac:dyDescent="0.25">
      <c r="D2127" s="22"/>
      <c r="E2127" s="22"/>
      <c r="F2127" s="22"/>
    </row>
    <row r="2128" spans="4:6" x14ac:dyDescent="0.25">
      <c r="D2128" s="22"/>
      <c r="E2128" s="22"/>
      <c r="F2128" s="22"/>
    </row>
    <row r="2129" spans="4:6" x14ac:dyDescent="0.25">
      <c r="D2129" s="22"/>
      <c r="E2129" s="22"/>
      <c r="F2129" s="22"/>
    </row>
    <row r="2130" spans="4:6" x14ac:dyDescent="0.25">
      <c r="D2130" s="22"/>
      <c r="E2130" s="22"/>
      <c r="F2130" s="22"/>
    </row>
    <row r="2131" spans="4:6" x14ac:dyDescent="0.25">
      <c r="D2131" s="22"/>
      <c r="E2131" s="22"/>
      <c r="F2131" s="22"/>
    </row>
    <row r="2132" spans="4:6" x14ac:dyDescent="0.25">
      <c r="D2132" s="22"/>
      <c r="E2132" s="22"/>
      <c r="F2132" s="22"/>
    </row>
    <row r="2133" spans="4:6" x14ac:dyDescent="0.25">
      <c r="D2133" s="22"/>
      <c r="E2133" s="22"/>
      <c r="F2133" s="22"/>
    </row>
    <row r="2134" spans="4:6" x14ac:dyDescent="0.25">
      <c r="D2134" s="22"/>
      <c r="E2134" s="22"/>
      <c r="F2134" s="22"/>
    </row>
    <row r="2135" spans="4:6" x14ac:dyDescent="0.25">
      <c r="D2135" s="22"/>
      <c r="E2135" s="22"/>
      <c r="F2135" s="22"/>
    </row>
    <row r="2136" spans="4:6" x14ac:dyDescent="0.25">
      <c r="D2136" s="22"/>
      <c r="E2136" s="22"/>
      <c r="F2136" s="22"/>
    </row>
    <row r="2137" spans="4:6" x14ac:dyDescent="0.25">
      <c r="D2137" s="22"/>
      <c r="E2137" s="22"/>
      <c r="F2137" s="22"/>
    </row>
    <row r="2138" spans="4:6" x14ac:dyDescent="0.25">
      <c r="D2138" s="22"/>
      <c r="E2138" s="22"/>
      <c r="F2138" s="22"/>
    </row>
    <row r="2139" spans="4:6" x14ac:dyDescent="0.25">
      <c r="D2139" s="22"/>
      <c r="E2139" s="22"/>
      <c r="F2139" s="22"/>
    </row>
    <row r="2140" spans="4:6" x14ac:dyDescent="0.25">
      <c r="D2140" s="22"/>
      <c r="E2140" s="22"/>
      <c r="F2140" s="22"/>
    </row>
    <row r="2141" spans="4:6" x14ac:dyDescent="0.25">
      <c r="D2141" s="22"/>
      <c r="E2141" s="22"/>
      <c r="F2141" s="22"/>
    </row>
    <row r="2142" spans="4:6" x14ac:dyDescent="0.25">
      <c r="D2142" s="22"/>
      <c r="E2142" s="22"/>
      <c r="F2142" s="22"/>
    </row>
    <row r="2143" spans="4:6" x14ac:dyDescent="0.25">
      <c r="D2143" s="22"/>
      <c r="E2143" s="22"/>
      <c r="F2143" s="22"/>
    </row>
    <row r="2144" spans="4:6" x14ac:dyDescent="0.25">
      <c r="D2144" s="22"/>
      <c r="E2144" s="22"/>
      <c r="F2144" s="22"/>
    </row>
    <row r="2145" spans="4:6" x14ac:dyDescent="0.25">
      <c r="D2145" s="22"/>
      <c r="E2145" s="22"/>
      <c r="F2145" s="22"/>
    </row>
    <row r="2146" spans="4:6" x14ac:dyDescent="0.25">
      <c r="D2146" s="22"/>
      <c r="E2146" s="22"/>
      <c r="F2146" s="22"/>
    </row>
    <row r="2147" spans="4:6" x14ac:dyDescent="0.25">
      <c r="D2147" s="22"/>
      <c r="E2147" s="22"/>
      <c r="F2147" s="22"/>
    </row>
    <row r="2148" spans="4:6" x14ac:dyDescent="0.25">
      <c r="D2148" s="22"/>
      <c r="E2148" s="22"/>
      <c r="F2148" s="22"/>
    </row>
    <row r="2149" spans="4:6" x14ac:dyDescent="0.25">
      <c r="D2149" s="22"/>
      <c r="E2149" s="22"/>
      <c r="F2149" s="22"/>
    </row>
    <row r="2150" spans="4:6" x14ac:dyDescent="0.25">
      <c r="D2150" s="22"/>
      <c r="E2150" s="22"/>
      <c r="F2150" s="22"/>
    </row>
    <row r="2151" spans="4:6" x14ac:dyDescent="0.25">
      <c r="D2151" s="22"/>
      <c r="E2151" s="22"/>
      <c r="F2151" s="22"/>
    </row>
    <row r="2152" spans="4:6" x14ac:dyDescent="0.25">
      <c r="D2152" s="22"/>
      <c r="E2152" s="22"/>
      <c r="F2152" s="22"/>
    </row>
    <row r="2153" spans="4:6" x14ac:dyDescent="0.25">
      <c r="D2153" s="22"/>
      <c r="E2153" s="22"/>
      <c r="F2153" s="22"/>
    </row>
    <row r="2154" spans="4:6" x14ac:dyDescent="0.25">
      <c r="D2154" s="22"/>
      <c r="E2154" s="22"/>
      <c r="F2154" s="22"/>
    </row>
    <row r="2155" spans="4:6" x14ac:dyDescent="0.25">
      <c r="D2155" s="22"/>
      <c r="E2155" s="22"/>
      <c r="F2155" s="22"/>
    </row>
    <row r="2156" spans="4:6" x14ac:dyDescent="0.25">
      <c r="D2156" s="22"/>
      <c r="E2156" s="22"/>
      <c r="F2156" s="22"/>
    </row>
    <row r="2157" spans="4:6" x14ac:dyDescent="0.25">
      <c r="D2157" s="22"/>
      <c r="E2157" s="22"/>
      <c r="F2157" s="22"/>
    </row>
    <row r="2158" spans="4:6" x14ac:dyDescent="0.25">
      <c r="D2158" s="22"/>
      <c r="E2158" s="22"/>
      <c r="F2158" s="22"/>
    </row>
    <row r="2159" spans="4:6" x14ac:dyDescent="0.25">
      <c r="D2159" s="22"/>
      <c r="E2159" s="22"/>
      <c r="F2159" s="22"/>
    </row>
    <row r="2160" spans="4:6" x14ac:dyDescent="0.25">
      <c r="D2160" s="22"/>
      <c r="E2160" s="22"/>
      <c r="F2160" s="22"/>
    </row>
    <row r="2161" spans="4:6" x14ac:dyDescent="0.25">
      <c r="D2161" s="22"/>
      <c r="E2161" s="22"/>
      <c r="F2161" s="22"/>
    </row>
    <row r="2162" spans="4:6" x14ac:dyDescent="0.25">
      <c r="D2162" s="22"/>
      <c r="E2162" s="22"/>
      <c r="F2162" s="22"/>
    </row>
    <row r="2163" spans="4:6" x14ac:dyDescent="0.25">
      <c r="D2163" s="22"/>
      <c r="E2163" s="22"/>
      <c r="F2163" s="22"/>
    </row>
    <row r="2164" spans="4:6" x14ac:dyDescent="0.25">
      <c r="D2164" s="22"/>
      <c r="E2164" s="22"/>
      <c r="F2164" s="22"/>
    </row>
    <row r="2165" spans="4:6" x14ac:dyDescent="0.25">
      <c r="D2165" s="22"/>
      <c r="E2165" s="22"/>
      <c r="F2165" s="22"/>
    </row>
    <row r="2166" spans="4:6" x14ac:dyDescent="0.25">
      <c r="D2166" s="22"/>
      <c r="E2166" s="22"/>
      <c r="F2166" s="22"/>
    </row>
    <row r="2167" spans="4:6" x14ac:dyDescent="0.25">
      <c r="D2167" s="22"/>
      <c r="E2167" s="22"/>
      <c r="F2167" s="22"/>
    </row>
    <row r="2168" spans="4:6" x14ac:dyDescent="0.25">
      <c r="D2168" s="22"/>
      <c r="E2168" s="22"/>
      <c r="F2168" s="22"/>
    </row>
    <row r="2169" spans="4:6" x14ac:dyDescent="0.25">
      <c r="D2169" s="22"/>
      <c r="E2169" s="22"/>
      <c r="F2169" s="22"/>
    </row>
    <row r="2170" spans="4:6" x14ac:dyDescent="0.25">
      <c r="D2170" s="22"/>
      <c r="E2170" s="22"/>
      <c r="F2170" s="22"/>
    </row>
    <row r="2171" spans="4:6" x14ac:dyDescent="0.25">
      <c r="D2171" s="22"/>
      <c r="E2171" s="22"/>
      <c r="F2171" s="22"/>
    </row>
    <row r="2172" spans="4:6" x14ac:dyDescent="0.25">
      <c r="D2172" s="22"/>
      <c r="E2172" s="22"/>
      <c r="F2172" s="22"/>
    </row>
    <row r="2173" spans="4:6" x14ac:dyDescent="0.25">
      <c r="D2173" s="22"/>
      <c r="E2173" s="22"/>
      <c r="F2173" s="22"/>
    </row>
    <row r="2174" spans="4:6" x14ac:dyDescent="0.25">
      <c r="D2174" s="22"/>
      <c r="E2174" s="22"/>
      <c r="F2174" s="22"/>
    </row>
    <row r="2175" spans="4:6" x14ac:dyDescent="0.25">
      <c r="D2175" s="22"/>
      <c r="E2175" s="22"/>
      <c r="F2175" s="22"/>
    </row>
    <row r="2176" spans="4:6" x14ac:dyDescent="0.25">
      <c r="D2176" s="22"/>
      <c r="E2176" s="22"/>
      <c r="F2176" s="22"/>
    </row>
    <row r="2177" spans="4:6" x14ac:dyDescent="0.25">
      <c r="D2177" s="22"/>
      <c r="E2177" s="22"/>
      <c r="F2177" s="22"/>
    </row>
    <row r="2178" spans="4:6" x14ac:dyDescent="0.25">
      <c r="D2178" s="22"/>
      <c r="E2178" s="22"/>
      <c r="F2178" s="22"/>
    </row>
    <row r="2179" spans="4:6" x14ac:dyDescent="0.25">
      <c r="D2179" s="22"/>
      <c r="E2179" s="22"/>
      <c r="F2179" s="22"/>
    </row>
    <row r="2180" spans="4:6" x14ac:dyDescent="0.25">
      <c r="D2180" s="22"/>
      <c r="E2180" s="22"/>
      <c r="F2180" s="22"/>
    </row>
    <row r="2181" spans="4:6" x14ac:dyDescent="0.25">
      <c r="D2181" s="22"/>
      <c r="E2181" s="22"/>
      <c r="F2181" s="22"/>
    </row>
    <row r="2182" spans="4:6" x14ac:dyDescent="0.25">
      <c r="D2182" s="22"/>
      <c r="E2182" s="22"/>
      <c r="F2182" s="22"/>
    </row>
    <row r="2183" spans="4:6" x14ac:dyDescent="0.25">
      <c r="D2183" s="22"/>
      <c r="E2183" s="22"/>
      <c r="F2183" s="22"/>
    </row>
    <row r="2184" spans="4:6" x14ac:dyDescent="0.25">
      <c r="D2184" s="22"/>
      <c r="E2184" s="22"/>
      <c r="F2184" s="22"/>
    </row>
    <row r="2185" spans="4:6" x14ac:dyDescent="0.25">
      <c r="D2185" s="22"/>
      <c r="E2185" s="22"/>
      <c r="F2185" s="22"/>
    </row>
    <row r="2186" spans="4:6" x14ac:dyDescent="0.25">
      <c r="D2186" s="22"/>
      <c r="E2186" s="22"/>
      <c r="F2186" s="22"/>
    </row>
    <row r="2187" spans="4:6" x14ac:dyDescent="0.25">
      <c r="D2187" s="22"/>
      <c r="E2187" s="22"/>
      <c r="F2187" s="22"/>
    </row>
    <row r="2188" spans="4:6" x14ac:dyDescent="0.25">
      <c r="D2188" s="22"/>
      <c r="E2188" s="22"/>
      <c r="F2188" s="22"/>
    </row>
    <row r="2189" spans="4:6" x14ac:dyDescent="0.25">
      <c r="D2189" s="22"/>
      <c r="E2189" s="22"/>
      <c r="F2189" s="22"/>
    </row>
    <row r="2190" spans="4:6" x14ac:dyDescent="0.25">
      <c r="D2190" s="22"/>
      <c r="E2190" s="22"/>
      <c r="F2190" s="22"/>
    </row>
    <row r="2191" spans="4:6" x14ac:dyDescent="0.25">
      <c r="D2191" s="22"/>
      <c r="E2191" s="22"/>
      <c r="F2191" s="22"/>
    </row>
    <row r="2192" spans="4:6" x14ac:dyDescent="0.25">
      <c r="D2192" s="22"/>
      <c r="E2192" s="22"/>
      <c r="F2192" s="22"/>
    </row>
    <row r="2193" spans="4:6" x14ac:dyDescent="0.25">
      <c r="D2193" s="22"/>
      <c r="E2193" s="22"/>
      <c r="F2193" s="22"/>
    </row>
    <row r="2194" spans="4:6" x14ac:dyDescent="0.25">
      <c r="D2194" s="22"/>
      <c r="E2194" s="22"/>
      <c r="F2194" s="22"/>
    </row>
    <row r="2195" spans="4:6" x14ac:dyDescent="0.25">
      <c r="D2195" s="22"/>
      <c r="E2195" s="22"/>
      <c r="F2195" s="22"/>
    </row>
    <row r="2196" spans="4:6" x14ac:dyDescent="0.25">
      <c r="D2196" s="22"/>
      <c r="E2196" s="22"/>
      <c r="F2196" s="22"/>
    </row>
    <row r="2197" spans="4:6" x14ac:dyDescent="0.25">
      <c r="D2197" s="22"/>
      <c r="E2197" s="22"/>
      <c r="F2197" s="22"/>
    </row>
    <row r="2198" spans="4:6" x14ac:dyDescent="0.25">
      <c r="D2198" s="22"/>
      <c r="E2198" s="22"/>
      <c r="F2198" s="22"/>
    </row>
    <row r="2199" spans="4:6" x14ac:dyDescent="0.25">
      <c r="D2199" s="22"/>
      <c r="E2199" s="22"/>
      <c r="F2199" s="22"/>
    </row>
    <row r="2200" spans="4:6" x14ac:dyDescent="0.25">
      <c r="D2200" s="22"/>
      <c r="E2200" s="22"/>
      <c r="F2200" s="22"/>
    </row>
    <row r="2201" spans="4:6" x14ac:dyDescent="0.25">
      <c r="D2201" s="22"/>
      <c r="E2201" s="22"/>
      <c r="F2201" s="22"/>
    </row>
    <row r="2202" spans="4:6" x14ac:dyDescent="0.25">
      <c r="D2202" s="22"/>
      <c r="E2202" s="22"/>
      <c r="F2202" s="22"/>
    </row>
    <row r="2203" spans="4:6" x14ac:dyDescent="0.25">
      <c r="D2203" s="22"/>
      <c r="E2203" s="22"/>
      <c r="F2203" s="22"/>
    </row>
    <row r="2204" spans="4:6" x14ac:dyDescent="0.25">
      <c r="D2204" s="22"/>
      <c r="E2204" s="22"/>
      <c r="F2204" s="22"/>
    </row>
    <row r="2205" spans="4:6" x14ac:dyDescent="0.25">
      <c r="D2205" s="22"/>
      <c r="E2205" s="22"/>
      <c r="F2205" s="22"/>
    </row>
    <row r="2206" spans="4:6" x14ac:dyDescent="0.25">
      <c r="D2206" s="22"/>
      <c r="E2206" s="22"/>
      <c r="F2206" s="22"/>
    </row>
    <row r="2207" spans="4:6" x14ac:dyDescent="0.25">
      <c r="D2207" s="22"/>
      <c r="E2207" s="22"/>
      <c r="F2207" s="22"/>
    </row>
    <row r="2208" spans="4:6" x14ac:dyDescent="0.25">
      <c r="D2208" s="22"/>
      <c r="E2208" s="22"/>
      <c r="F2208" s="22"/>
    </row>
    <row r="2209" spans="4:6" x14ac:dyDescent="0.25">
      <c r="D2209" s="22"/>
      <c r="E2209" s="22"/>
      <c r="F2209" s="22"/>
    </row>
    <row r="2210" spans="4:6" x14ac:dyDescent="0.25">
      <c r="D2210" s="22"/>
      <c r="E2210" s="22"/>
      <c r="F2210" s="22"/>
    </row>
    <row r="2211" spans="4:6" x14ac:dyDescent="0.25">
      <c r="D2211" s="22"/>
      <c r="E2211" s="22"/>
      <c r="F2211" s="22"/>
    </row>
    <row r="2212" spans="4:6" x14ac:dyDescent="0.25">
      <c r="D2212" s="22"/>
      <c r="E2212" s="22"/>
      <c r="F2212" s="22"/>
    </row>
    <row r="2213" spans="4:6" x14ac:dyDescent="0.25">
      <c r="D2213" s="22"/>
      <c r="E2213" s="22"/>
      <c r="F2213" s="22"/>
    </row>
    <row r="2214" spans="4:6" x14ac:dyDescent="0.25">
      <c r="D2214" s="22"/>
      <c r="E2214" s="22"/>
      <c r="F2214" s="22"/>
    </row>
    <row r="2215" spans="4:6" x14ac:dyDescent="0.25">
      <c r="D2215" s="22"/>
      <c r="E2215" s="22"/>
      <c r="F2215" s="22"/>
    </row>
    <row r="2216" spans="4:6" x14ac:dyDescent="0.25">
      <c r="D2216" s="22"/>
      <c r="E2216" s="22"/>
      <c r="F2216" s="22"/>
    </row>
    <row r="2217" spans="4:6" x14ac:dyDescent="0.25">
      <c r="D2217" s="22"/>
      <c r="E2217" s="22"/>
      <c r="F2217" s="22"/>
    </row>
    <row r="2218" spans="4:6" x14ac:dyDescent="0.25">
      <c r="D2218" s="22"/>
      <c r="E2218" s="22"/>
      <c r="F2218" s="22"/>
    </row>
    <row r="2219" spans="4:6" x14ac:dyDescent="0.25">
      <c r="D2219" s="22"/>
      <c r="E2219" s="22"/>
      <c r="F2219" s="22"/>
    </row>
    <row r="2220" spans="4:6" x14ac:dyDescent="0.25">
      <c r="D2220" s="22"/>
      <c r="E2220" s="22"/>
      <c r="F2220" s="22"/>
    </row>
    <row r="2221" spans="4:6" x14ac:dyDescent="0.25">
      <c r="D2221" s="22"/>
      <c r="E2221" s="22"/>
      <c r="F2221" s="22"/>
    </row>
    <row r="2222" spans="4:6" x14ac:dyDescent="0.25">
      <c r="D2222" s="22"/>
      <c r="E2222" s="22"/>
      <c r="F2222" s="22"/>
    </row>
    <row r="2223" spans="4:6" x14ac:dyDescent="0.25">
      <c r="D2223" s="22"/>
      <c r="E2223" s="22"/>
      <c r="F2223" s="22"/>
    </row>
    <row r="2224" spans="4:6" x14ac:dyDescent="0.25">
      <c r="D2224" s="22"/>
      <c r="E2224" s="22"/>
      <c r="F2224" s="22"/>
    </row>
    <row r="2225" spans="4:6" x14ac:dyDescent="0.25">
      <c r="D2225" s="22"/>
      <c r="E2225" s="22"/>
      <c r="F2225" s="22"/>
    </row>
    <row r="2226" spans="4:6" x14ac:dyDescent="0.25">
      <c r="D2226" s="22"/>
      <c r="E2226" s="22"/>
      <c r="F2226" s="22"/>
    </row>
    <row r="2227" spans="4:6" x14ac:dyDescent="0.25">
      <c r="D2227" s="22"/>
      <c r="E2227" s="22"/>
      <c r="F2227" s="22"/>
    </row>
    <row r="2228" spans="4:6" x14ac:dyDescent="0.25">
      <c r="D2228" s="22"/>
      <c r="E2228" s="22"/>
      <c r="F2228" s="22"/>
    </row>
    <row r="2229" spans="4:6" x14ac:dyDescent="0.25">
      <c r="D2229" s="22"/>
      <c r="E2229" s="22"/>
      <c r="F2229" s="22"/>
    </row>
    <row r="2230" spans="4:6" x14ac:dyDescent="0.25">
      <c r="D2230" s="22"/>
      <c r="E2230" s="22"/>
      <c r="F2230" s="22"/>
    </row>
    <row r="2231" spans="4:6" x14ac:dyDescent="0.25">
      <c r="D2231" s="22"/>
      <c r="E2231" s="22"/>
      <c r="F2231" s="22"/>
    </row>
    <row r="2232" spans="4:6" x14ac:dyDescent="0.25">
      <c r="D2232" s="22"/>
      <c r="E2232" s="22"/>
      <c r="F2232" s="22"/>
    </row>
    <row r="2233" spans="4:6" x14ac:dyDescent="0.25">
      <c r="D2233" s="22"/>
      <c r="E2233" s="22"/>
      <c r="F2233" s="22"/>
    </row>
    <row r="2234" spans="4:6" x14ac:dyDescent="0.25">
      <c r="D2234" s="22"/>
      <c r="E2234" s="22"/>
      <c r="F2234" s="22"/>
    </row>
    <row r="2235" spans="4:6" x14ac:dyDescent="0.25">
      <c r="D2235" s="22"/>
      <c r="E2235" s="22"/>
      <c r="F2235" s="22"/>
    </row>
    <row r="2236" spans="4:6" x14ac:dyDescent="0.25">
      <c r="D2236" s="22"/>
      <c r="E2236" s="22"/>
      <c r="F2236" s="22"/>
    </row>
    <row r="2237" spans="4:6" x14ac:dyDescent="0.25">
      <c r="D2237" s="22"/>
      <c r="E2237" s="22"/>
      <c r="F2237" s="22"/>
    </row>
    <row r="2238" spans="4:6" x14ac:dyDescent="0.25">
      <c r="D2238" s="22"/>
      <c r="E2238" s="22"/>
      <c r="F2238" s="22"/>
    </row>
    <row r="2239" spans="4:6" x14ac:dyDescent="0.25">
      <c r="D2239" s="22"/>
      <c r="E2239" s="22"/>
      <c r="F2239" s="22"/>
    </row>
    <row r="2240" spans="4:6" x14ac:dyDescent="0.25">
      <c r="D2240" s="22"/>
      <c r="E2240" s="22"/>
      <c r="F2240" s="22"/>
    </row>
    <row r="2241" spans="4:6" x14ac:dyDescent="0.25">
      <c r="D2241" s="22"/>
      <c r="E2241" s="22"/>
      <c r="F2241" s="22"/>
    </row>
    <row r="2242" spans="4:6" x14ac:dyDescent="0.25">
      <c r="D2242" s="22"/>
      <c r="E2242" s="22"/>
      <c r="F2242" s="22"/>
    </row>
    <row r="2243" spans="4:6" x14ac:dyDescent="0.25">
      <c r="D2243" s="22"/>
      <c r="E2243" s="22"/>
      <c r="F2243" s="22"/>
    </row>
    <row r="2244" spans="4:6" x14ac:dyDescent="0.25">
      <c r="D2244" s="22"/>
      <c r="E2244" s="22"/>
      <c r="F2244" s="22"/>
    </row>
    <row r="2245" spans="4:6" x14ac:dyDescent="0.25">
      <c r="D2245" s="22"/>
      <c r="E2245" s="22"/>
      <c r="F2245" s="22"/>
    </row>
    <row r="2246" spans="4:6" x14ac:dyDescent="0.25">
      <c r="D2246" s="22"/>
      <c r="E2246" s="22"/>
      <c r="F2246" s="22"/>
    </row>
    <row r="2247" spans="4:6" x14ac:dyDescent="0.25">
      <c r="D2247" s="22"/>
      <c r="E2247" s="22"/>
      <c r="F2247" s="22"/>
    </row>
    <row r="2248" spans="4:6" x14ac:dyDescent="0.25">
      <c r="D2248" s="22"/>
      <c r="E2248" s="22"/>
      <c r="F2248" s="22"/>
    </row>
    <row r="2249" spans="4:6" x14ac:dyDescent="0.25">
      <c r="D2249" s="22"/>
      <c r="E2249" s="22"/>
      <c r="F2249" s="22"/>
    </row>
    <row r="2250" spans="4:6" x14ac:dyDescent="0.25">
      <c r="D2250" s="22"/>
      <c r="E2250" s="22"/>
      <c r="F2250" s="22"/>
    </row>
    <row r="2251" spans="4:6" x14ac:dyDescent="0.25">
      <c r="D2251" s="22"/>
      <c r="E2251" s="22"/>
      <c r="F2251" s="22"/>
    </row>
    <row r="2252" spans="4:6" x14ac:dyDescent="0.25">
      <c r="D2252" s="22"/>
      <c r="E2252" s="22"/>
      <c r="F2252" s="22"/>
    </row>
    <row r="2253" spans="4:6" x14ac:dyDescent="0.25">
      <c r="D2253" s="22"/>
      <c r="E2253" s="22"/>
      <c r="F2253" s="22"/>
    </row>
    <row r="2254" spans="4:6" x14ac:dyDescent="0.25">
      <c r="D2254" s="22"/>
      <c r="E2254" s="22"/>
      <c r="F2254" s="22"/>
    </row>
    <row r="2255" spans="4:6" x14ac:dyDescent="0.25">
      <c r="D2255" s="22"/>
      <c r="E2255" s="22"/>
      <c r="F2255" s="22"/>
    </row>
    <row r="2256" spans="4:6" x14ac:dyDescent="0.25">
      <c r="D2256" s="22"/>
      <c r="E2256" s="22"/>
      <c r="F2256" s="22"/>
    </row>
    <row r="2257" spans="4:6" x14ac:dyDescent="0.25">
      <c r="D2257" s="22"/>
      <c r="E2257" s="22"/>
      <c r="F2257" s="22"/>
    </row>
    <row r="2258" spans="4:6" x14ac:dyDescent="0.25">
      <c r="D2258" s="22"/>
      <c r="E2258" s="22"/>
      <c r="F2258" s="22"/>
    </row>
    <row r="2259" spans="4:6" x14ac:dyDescent="0.25">
      <c r="D2259" s="22"/>
      <c r="E2259" s="22"/>
      <c r="F2259" s="22"/>
    </row>
    <row r="2260" spans="4:6" x14ac:dyDescent="0.25">
      <c r="D2260" s="22"/>
      <c r="E2260" s="22"/>
      <c r="F2260" s="22"/>
    </row>
    <row r="2261" spans="4:6" x14ac:dyDescent="0.25">
      <c r="D2261" s="22"/>
      <c r="E2261" s="22"/>
      <c r="F2261" s="22"/>
    </row>
    <row r="2262" spans="4:6" x14ac:dyDescent="0.25">
      <c r="D2262" s="22"/>
      <c r="E2262" s="22"/>
      <c r="F2262" s="22"/>
    </row>
    <row r="2263" spans="4:6" x14ac:dyDescent="0.25">
      <c r="D2263" s="22"/>
      <c r="E2263" s="22"/>
      <c r="F2263" s="22"/>
    </row>
    <row r="2264" spans="4:6" x14ac:dyDescent="0.25">
      <c r="D2264" s="22"/>
      <c r="E2264" s="22"/>
      <c r="F2264" s="22"/>
    </row>
    <row r="2265" spans="4:6" x14ac:dyDescent="0.25">
      <c r="D2265" s="22"/>
      <c r="E2265" s="22"/>
      <c r="F2265" s="22"/>
    </row>
    <row r="2266" spans="4:6" x14ac:dyDescent="0.25">
      <c r="D2266" s="22"/>
      <c r="E2266" s="22"/>
      <c r="F2266" s="22"/>
    </row>
    <row r="2267" spans="4:6" x14ac:dyDescent="0.25">
      <c r="D2267" s="22"/>
      <c r="E2267" s="22"/>
      <c r="F2267" s="22"/>
    </row>
    <row r="2268" spans="4:6" x14ac:dyDescent="0.25">
      <c r="D2268" s="22"/>
      <c r="E2268" s="22"/>
      <c r="F2268" s="22"/>
    </row>
    <row r="2269" spans="4:6" x14ac:dyDescent="0.25">
      <c r="D2269" s="22"/>
      <c r="E2269" s="22"/>
      <c r="F2269" s="22"/>
    </row>
    <row r="2270" spans="4:6" x14ac:dyDescent="0.25">
      <c r="D2270" s="22"/>
      <c r="E2270" s="22"/>
      <c r="F2270" s="22"/>
    </row>
    <row r="2271" spans="4:6" x14ac:dyDescent="0.25">
      <c r="D2271" s="22"/>
      <c r="E2271" s="22"/>
      <c r="F2271" s="22"/>
    </row>
    <row r="2272" spans="4:6" x14ac:dyDescent="0.25">
      <c r="D2272" s="22"/>
      <c r="E2272" s="22"/>
      <c r="F2272" s="22"/>
    </row>
    <row r="2273" spans="4:6" x14ac:dyDescent="0.25">
      <c r="D2273" s="22"/>
      <c r="E2273" s="22"/>
      <c r="F2273" s="22"/>
    </row>
    <row r="2274" spans="4:6" x14ac:dyDescent="0.25">
      <c r="D2274" s="22"/>
      <c r="E2274" s="22"/>
      <c r="F2274" s="22"/>
    </row>
    <row r="2275" spans="4:6" x14ac:dyDescent="0.25">
      <c r="D2275" s="22"/>
      <c r="E2275" s="22"/>
      <c r="F2275" s="22"/>
    </row>
    <row r="2276" spans="4:6" x14ac:dyDescent="0.25">
      <c r="D2276" s="22"/>
      <c r="E2276" s="22"/>
      <c r="F2276" s="22"/>
    </row>
    <row r="2277" spans="4:6" x14ac:dyDescent="0.25">
      <c r="D2277" s="22"/>
      <c r="E2277" s="22"/>
      <c r="F2277" s="22"/>
    </row>
    <row r="2278" spans="4:6" x14ac:dyDescent="0.25">
      <c r="D2278" s="22"/>
      <c r="E2278" s="22"/>
      <c r="F2278" s="22"/>
    </row>
    <row r="2279" spans="4:6" x14ac:dyDescent="0.25">
      <c r="D2279" s="22"/>
      <c r="E2279" s="22"/>
      <c r="F2279" s="22"/>
    </row>
    <row r="2280" spans="4:6" x14ac:dyDescent="0.25">
      <c r="D2280" s="22"/>
      <c r="E2280" s="22"/>
      <c r="F2280" s="22"/>
    </row>
    <row r="2281" spans="4:6" x14ac:dyDescent="0.25">
      <c r="D2281" s="22"/>
      <c r="E2281" s="22"/>
      <c r="F2281" s="22"/>
    </row>
    <row r="2282" spans="4:6" x14ac:dyDescent="0.25">
      <c r="D2282" s="22"/>
      <c r="E2282" s="22"/>
      <c r="F2282" s="22"/>
    </row>
    <row r="2283" spans="4:6" x14ac:dyDescent="0.25">
      <c r="D2283" s="22"/>
      <c r="E2283" s="22"/>
      <c r="F2283" s="22"/>
    </row>
    <row r="2284" spans="4:6" x14ac:dyDescent="0.25">
      <c r="D2284" s="22"/>
      <c r="E2284" s="22"/>
      <c r="F2284" s="22"/>
    </row>
    <row r="2285" spans="4:6" x14ac:dyDescent="0.25">
      <c r="D2285" s="22"/>
      <c r="E2285" s="22"/>
      <c r="F2285" s="22"/>
    </row>
    <row r="2286" spans="4:6" x14ac:dyDescent="0.25">
      <c r="D2286" s="22"/>
      <c r="E2286" s="22"/>
      <c r="F2286" s="22"/>
    </row>
    <row r="2287" spans="4:6" x14ac:dyDescent="0.25">
      <c r="D2287" s="22"/>
      <c r="E2287" s="22"/>
      <c r="F2287" s="22"/>
    </row>
    <row r="2288" spans="4:6" x14ac:dyDescent="0.25">
      <c r="D2288" s="22"/>
      <c r="E2288" s="22"/>
      <c r="F2288" s="22"/>
    </row>
    <row r="2289" spans="4:6" x14ac:dyDescent="0.25">
      <c r="D2289" s="22"/>
      <c r="E2289" s="22"/>
      <c r="F2289" s="22"/>
    </row>
    <row r="2290" spans="4:6" x14ac:dyDescent="0.25">
      <c r="D2290" s="22"/>
      <c r="E2290" s="22"/>
      <c r="F2290" s="22"/>
    </row>
    <row r="2291" spans="4:6" x14ac:dyDescent="0.25">
      <c r="D2291" s="22"/>
      <c r="E2291" s="22"/>
      <c r="F2291" s="22"/>
    </row>
    <row r="2292" spans="4:6" x14ac:dyDescent="0.25">
      <c r="D2292" s="22"/>
      <c r="E2292" s="22"/>
      <c r="F2292" s="22"/>
    </row>
    <row r="2293" spans="4:6" x14ac:dyDescent="0.25">
      <c r="D2293" s="22"/>
      <c r="E2293" s="22"/>
      <c r="F2293" s="22"/>
    </row>
    <row r="2294" spans="4:6" x14ac:dyDescent="0.25">
      <c r="D2294" s="22"/>
      <c r="E2294" s="22"/>
      <c r="F2294" s="22"/>
    </row>
    <row r="2295" spans="4:6" x14ac:dyDescent="0.25">
      <c r="D2295" s="22"/>
      <c r="E2295" s="22"/>
      <c r="F2295" s="22"/>
    </row>
    <row r="2296" spans="4:6" x14ac:dyDescent="0.25">
      <c r="D2296" s="22"/>
      <c r="E2296" s="22"/>
      <c r="F2296" s="22"/>
    </row>
    <row r="2297" spans="4:6" x14ac:dyDescent="0.25">
      <c r="D2297" s="22"/>
      <c r="E2297" s="22"/>
      <c r="F2297" s="22"/>
    </row>
    <row r="2298" spans="4:6" x14ac:dyDescent="0.25">
      <c r="D2298" s="22"/>
      <c r="E2298" s="22"/>
      <c r="F2298" s="22"/>
    </row>
    <row r="2299" spans="4:6" x14ac:dyDescent="0.25">
      <c r="D2299" s="22"/>
      <c r="E2299" s="22"/>
      <c r="F2299" s="22"/>
    </row>
    <row r="2300" spans="4:6" x14ac:dyDescent="0.25">
      <c r="D2300" s="22"/>
      <c r="E2300" s="22"/>
      <c r="F2300" s="22"/>
    </row>
    <row r="2301" spans="4:6" x14ac:dyDescent="0.25">
      <c r="D2301" s="22"/>
      <c r="E2301" s="22"/>
      <c r="F2301" s="22"/>
    </row>
    <row r="2302" spans="4:6" x14ac:dyDescent="0.25">
      <c r="D2302" s="22"/>
      <c r="E2302" s="22"/>
      <c r="F2302" s="22"/>
    </row>
    <row r="2303" spans="4:6" x14ac:dyDescent="0.25">
      <c r="D2303" s="22"/>
      <c r="E2303" s="22"/>
      <c r="F2303" s="22"/>
    </row>
    <row r="2304" spans="4:6" x14ac:dyDescent="0.25">
      <c r="D2304" s="22"/>
      <c r="E2304" s="22"/>
      <c r="F2304" s="22"/>
    </row>
    <row r="2305" spans="4:6" x14ac:dyDescent="0.25">
      <c r="D2305" s="22"/>
      <c r="E2305" s="22"/>
      <c r="F2305" s="22"/>
    </row>
    <row r="2306" spans="4:6" x14ac:dyDescent="0.25">
      <c r="D2306" s="22"/>
      <c r="E2306" s="22"/>
      <c r="F2306" s="22"/>
    </row>
    <row r="2307" spans="4:6" x14ac:dyDescent="0.25">
      <c r="D2307" s="22"/>
      <c r="E2307" s="22"/>
      <c r="F2307" s="22"/>
    </row>
    <row r="2308" spans="4:6" x14ac:dyDescent="0.25">
      <c r="D2308" s="22"/>
      <c r="E2308" s="22"/>
      <c r="F2308" s="22"/>
    </row>
    <row r="2309" spans="4:6" x14ac:dyDescent="0.25">
      <c r="D2309" s="22"/>
      <c r="E2309" s="22"/>
      <c r="F2309" s="22"/>
    </row>
    <row r="2310" spans="4:6" x14ac:dyDescent="0.25">
      <c r="D2310" s="22"/>
      <c r="E2310" s="22"/>
      <c r="F2310" s="22"/>
    </row>
    <row r="2311" spans="4:6" x14ac:dyDescent="0.25">
      <c r="D2311" s="22"/>
      <c r="E2311" s="22"/>
      <c r="F2311" s="22"/>
    </row>
    <row r="2312" spans="4:6" x14ac:dyDescent="0.25">
      <c r="D2312" s="22"/>
      <c r="E2312" s="22"/>
      <c r="F2312" s="22"/>
    </row>
    <row r="2313" spans="4:6" x14ac:dyDescent="0.25">
      <c r="D2313" s="22"/>
      <c r="E2313" s="22"/>
      <c r="F2313" s="22"/>
    </row>
    <row r="2314" spans="4:6" x14ac:dyDescent="0.25">
      <c r="D2314" s="22"/>
      <c r="E2314" s="22"/>
      <c r="F2314" s="22"/>
    </row>
    <row r="2315" spans="4:6" x14ac:dyDescent="0.25">
      <c r="D2315" s="22"/>
      <c r="E2315" s="22"/>
      <c r="F2315" s="22"/>
    </row>
    <row r="2316" spans="4:6" x14ac:dyDescent="0.25">
      <c r="D2316" s="22"/>
      <c r="E2316" s="22"/>
      <c r="F2316" s="22"/>
    </row>
    <row r="2317" spans="4:6" x14ac:dyDescent="0.25">
      <c r="D2317" s="22"/>
      <c r="E2317" s="22"/>
      <c r="F2317" s="22"/>
    </row>
    <row r="2318" spans="4:6" x14ac:dyDescent="0.25">
      <c r="D2318" s="22"/>
      <c r="E2318" s="22"/>
      <c r="F2318" s="22"/>
    </row>
    <row r="2319" spans="4:6" x14ac:dyDescent="0.25">
      <c r="D2319" s="22"/>
      <c r="E2319" s="22"/>
      <c r="F2319" s="22"/>
    </row>
    <row r="2320" spans="4:6" x14ac:dyDescent="0.25">
      <c r="D2320" s="22"/>
      <c r="E2320" s="22"/>
      <c r="F2320" s="22"/>
    </row>
    <row r="2321" spans="4:6" x14ac:dyDescent="0.25">
      <c r="D2321" s="22"/>
      <c r="E2321" s="22"/>
      <c r="F2321" s="22"/>
    </row>
    <row r="2322" spans="4:6" x14ac:dyDescent="0.25">
      <c r="D2322" s="22"/>
      <c r="E2322" s="22"/>
      <c r="F2322" s="22"/>
    </row>
    <row r="2323" spans="4:6" x14ac:dyDescent="0.25">
      <c r="D2323" s="22"/>
      <c r="E2323" s="22"/>
      <c r="F2323" s="22"/>
    </row>
    <row r="2324" spans="4:6" x14ac:dyDescent="0.25">
      <c r="D2324" s="22"/>
      <c r="E2324" s="22"/>
      <c r="F2324" s="22"/>
    </row>
    <row r="2325" spans="4:6" x14ac:dyDescent="0.25">
      <c r="D2325" s="22"/>
      <c r="E2325" s="22"/>
      <c r="F2325" s="22"/>
    </row>
    <row r="2326" spans="4:6" x14ac:dyDescent="0.25">
      <c r="D2326" s="22"/>
      <c r="E2326" s="22"/>
      <c r="F2326" s="22"/>
    </row>
    <row r="2327" spans="4:6" x14ac:dyDescent="0.25">
      <c r="D2327" s="22"/>
      <c r="E2327" s="22"/>
      <c r="F2327" s="22"/>
    </row>
    <row r="2328" spans="4:6" x14ac:dyDescent="0.25">
      <c r="D2328" s="22"/>
      <c r="E2328" s="22"/>
      <c r="F2328" s="22"/>
    </row>
    <row r="2329" spans="4:6" x14ac:dyDescent="0.25">
      <c r="D2329" s="22"/>
      <c r="E2329" s="22"/>
      <c r="F2329" s="22"/>
    </row>
    <row r="2330" spans="4:6" x14ac:dyDescent="0.25">
      <c r="D2330" s="22"/>
      <c r="E2330" s="22"/>
      <c r="F2330" s="22"/>
    </row>
    <row r="2331" spans="4:6" x14ac:dyDescent="0.25">
      <c r="D2331" s="22"/>
      <c r="E2331" s="22"/>
      <c r="F2331" s="22"/>
    </row>
    <row r="2332" spans="4:6" x14ac:dyDescent="0.25">
      <c r="D2332" s="22"/>
      <c r="E2332" s="22"/>
      <c r="F2332" s="22"/>
    </row>
    <row r="2333" spans="4:6" x14ac:dyDescent="0.25">
      <c r="D2333" s="22"/>
      <c r="E2333" s="22"/>
      <c r="F2333" s="22"/>
    </row>
    <row r="2334" spans="4:6" x14ac:dyDescent="0.25">
      <c r="D2334" s="22"/>
      <c r="E2334" s="22"/>
      <c r="F2334" s="22"/>
    </row>
    <row r="2335" spans="4:6" x14ac:dyDescent="0.25">
      <c r="D2335" s="22"/>
      <c r="E2335" s="22"/>
      <c r="F2335" s="22"/>
    </row>
    <row r="2336" spans="4:6" x14ac:dyDescent="0.25">
      <c r="D2336" s="22"/>
      <c r="E2336" s="22"/>
      <c r="F2336" s="22"/>
    </row>
    <row r="2337" spans="4:6" x14ac:dyDescent="0.25">
      <c r="D2337" s="22"/>
      <c r="E2337" s="22"/>
      <c r="F2337" s="22"/>
    </row>
    <row r="2338" spans="4:6" x14ac:dyDescent="0.25">
      <c r="D2338" s="22"/>
      <c r="E2338" s="22"/>
      <c r="F2338" s="22"/>
    </row>
    <row r="2339" spans="4:6" x14ac:dyDescent="0.25">
      <c r="D2339" s="22"/>
      <c r="E2339" s="22"/>
      <c r="F2339" s="22"/>
    </row>
    <row r="2340" spans="4:6" x14ac:dyDescent="0.25">
      <c r="D2340" s="22"/>
      <c r="E2340" s="22"/>
      <c r="F2340" s="22"/>
    </row>
    <row r="2341" spans="4:6" x14ac:dyDescent="0.25">
      <c r="D2341" s="22"/>
      <c r="E2341" s="22"/>
      <c r="F2341" s="22"/>
    </row>
    <row r="2342" spans="4:6" x14ac:dyDescent="0.25">
      <c r="D2342" s="22"/>
      <c r="E2342" s="22"/>
      <c r="F2342" s="22"/>
    </row>
    <row r="2343" spans="4:6" x14ac:dyDescent="0.25">
      <c r="D2343" s="22"/>
      <c r="E2343" s="22"/>
      <c r="F2343" s="22"/>
    </row>
    <row r="2344" spans="4:6" x14ac:dyDescent="0.25">
      <c r="D2344" s="22"/>
      <c r="E2344" s="22"/>
      <c r="F2344" s="22"/>
    </row>
    <row r="2345" spans="4:6" x14ac:dyDescent="0.25">
      <c r="D2345" s="22"/>
      <c r="E2345" s="22"/>
      <c r="F2345" s="22"/>
    </row>
    <row r="2346" spans="4:6" x14ac:dyDescent="0.25">
      <c r="D2346" s="22"/>
      <c r="E2346" s="22"/>
      <c r="F2346" s="22"/>
    </row>
    <row r="2347" spans="4:6" x14ac:dyDescent="0.25">
      <c r="D2347" s="22"/>
      <c r="E2347" s="22"/>
      <c r="F2347" s="22"/>
    </row>
    <row r="2348" spans="4:6" x14ac:dyDescent="0.25">
      <c r="D2348" s="22"/>
      <c r="E2348" s="22"/>
      <c r="F2348" s="22"/>
    </row>
    <row r="2349" spans="4:6" x14ac:dyDescent="0.25">
      <c r="D2349" s="22"/>
      <c r="E2349" s="22"/>
      <c r="F2349" s="22"/>
    </row>
    <row r="2350" spans="4:6" x14ac:dyDescent="0.25">
      <c r="D2350" s="22"/>
      <c r="E2350" s="22"/>
      <c r="F2350" s="22"/>
    </row>
    <row r="2351" spans="4:6" x14ac:dyDescent="0.25">
      <c r="D2351" s="22"/>
      <c r="E2351" s="22"/>
      <c r="F2351" s="22"/>
    </row>
    <row r="2352" spans="4:6" x14ac:dyDescent="0.25">
      <c r="D2352" s="22"/>
      <c r="E2352" s="22"/>
      <c r="F2352" s="22"/>
    </row>
    <row r="2353" spans="4:6" x14ac:dyDescent="0.25">
      <c r="D2353" s="22"/>
      <c r="E2353" s="22"/>
      <c r="F2353" s="22"/>
    </row>
    <row r="2354" spans="4:6" x14ac:dyDescent="0.25">
      <c r="D2354" s="22"/>
      <c r="E2354" s="22"/>
      <c r="F2354" s="22"/>
    </row>
    <row r="2355" spans="4:6" x14ac:dyDescent="0.25">
      <c r="D2355" s="22"/>
      <c r="E2355" s="22"/>
      <c r="F2355" s="22"/>
    </row>
    <row r="2356" spans="4:6" x14ac:dyDescent="0.25">
      <c r="D2356" s="22"/>
      <c r="E2356" s="22"/>
      <c r="F2356" s="22"/>
    </row>
    <row r="2357" spans="4:6" x14ac:dyDescent="0.25">
      <c r="D2357" s="22"/>
      <c r="E2357" s="22"/>
      <c r="F2357" s="22"/>
    </row>
    <row r="2358" spans="4:6" x14ac:dyDescent="0.25">
      <c r="D2358" s="22"/>
      <c r="E2358" s="22"/>
      <c r="F2358" s="22"/>
    </row>
    <row r="2359" spans="4:6" x14ac:dyDescent="0.25">
      <c r="D2359" s="22"/>
      <c r="E2359" s="22"/>
      <c r="F2359" s="22"/>
    </row>
    <row r="2360" spans="4:6" x14ac:dyDescent="0.25">
      <c r="D2360" s="22"/>
      <c r="E2360" s="22"/>
      <c r="F2360" s="22"/>
    </row>
    <row r="2361" spans="4:6" x14ac:dyDescent="0.25">
      <c r="D2361" s="22"/>
      <c r="E2361" s="22"/>
      <c r="F2361" s="22"/>
    </row>
    <row r="2362" spans="4:6" x14ac:dyDescent="0.25">
      <c r="D2362" s="22"/>
      <c r="E2362" s="22"/>
      <c r="F2362" s="22"/>
    </row>
    <row r="2363" spans="4:6" x14ac:dyDescent="0.25">
      <c r="D2363" s="22"/>
      <c r="E2363" s="22"/>
      <c r="F2363" s="22"/>
    </row>
    <row r="2364" spans="4:6" x14ac:dyDescent="0.25">
      <c r="D2364" s="22"/>
      <c r="E2364" s="22"/>
      <c r="F2364" s="22"/>
    </row>
    <row r="2365" spans="4:6" x14ac:dyDescent="0.25">
      <c r="D2365" s="22"/>
      <c r="E2365" s="22"/>
      <c r="F2365" s="22"/>
    </row>
    <row r="2366" spans="4:6" x14ac:dyDescent="0.25">
      <c r="D2366" s="22"/>
      <c r="E2366" s="22"/>
      <c r="F2366" s="22"/>
    </row>
    <row r="2367" spans="4:6" x14ac:dyDescent="0.25">
      <c r="D2367" s="22"/>
      <c r="E2367" s="22"/>
      <c r="F2367" s="22"/>
    </row>
    <row r="2368" spans="4:6" x14ac:dyDescent="0.25">
      <c r="D2368" s="22"/>
      <c r="E2368" s="22"/>
      <c r="F2368" s="22"/>
    </row>
    <row r="2369" spans="4:6" x14ac:dyDescent="0.25">
      <c r="D2369" s="22"/>
      <c r="E2369" s="22"/>
      <c r="F2369" s="22"/>
    </row>
    <row r="2370" spans="4:6" x14ac:dyDescent="0.25">
      <c r="D2370" s="22"/>
      <c r="E2370" s="22"/>
      <c r="F2370" s="22"/>
    </row>
    <row r="2371" spans="4:6" x14ac:dyDescent="0.25">
      <c r="D2371" s="22"/>
      <c r="E2371" s="22"/>
      <c r="F2371" s="22"/>
    </row>
    <row r="2372" spans="4:6" x14ac:dyDescent="0.25">
      <c r="D2372" s="22"/>
      <c r="E2372" s="22"/>
      <c r="F2372" s="22"/>
    </row>
    <row r="2373" spans="4:6" x14ac:dyDescent="0.25">
      <c r="D2373" s="22"/>
      <c r="E2373" s="22"/>
      <c r="F2373" s="22"/>
    </row>
    <row r="2374" spans="4:6" x14ac:dyDescent="0.25">
      <c r="D2374" s="22"/>
      <c r="E2374" s="22"/>
      <c r="F2374" s="22"/>
    </row>
    <row r="2375" spans="4:6" x14ac:dyDescent="0.25">
      <c r="D2375" s="22"/>
      <c r="E2375" s="22"/>
      <c r="F2375" s="22"/>
    </row>
    <row r="2376" spans="4:6" x14ac:dyDescent="0.25">
      <c r="D2376" s="22"/>
      <c r="E2376" s="22"/>
      <c r="F2376" s="22"/>
    </row>
    <row r="2377" spans="4:6" x14ac:dyDescent="0.25">
      <c r="D2377" s="22"/>
      <c r="E2377" s="22"/>
      <c r="F2377" s="22"/>
    </row>
    <row r="2378" spans="4:6" x14ac:dyDescent="0.25">
      <c r="D2378" s="22"/>
      <c r="E2378" s="22"/>
      <c r="F2378" s="22"/>
    </row>
    <row r="2379" spans="4:6" x14ac:dyDescent="0.25">
      <c r="D2379" s="22"/>
      <c r="E2379" s="22"/>
      <c r="F2379" s="22"/>
    </row>
    <row r="2380" spans="4:6" x14ac:dyDescent="0.25">
      <c r="D2380" s="22"/>
      <c r="E2380" s="22"/>
      <c r="F2380" s="22"/>
    </row>
    <row r="2381" spans="4:6" x14ac:dyDescent="0.25">
      <c r="D2381" s="22"/>
      <c r="E2381" s="22"/>
      <c r="F2381" s="22"/>
    </row>
    <row r="2382" spans="4:6" x14ac:dyDescent="0.25">
      <c r="D2382" s="22"/>
      <c r="E2382" s="22"/>
      <c r="F2382" s="22"/>
    </row>
    <row r="2383" spans="4:6" x14ac:dyDescent="0.25">
      <c r="D2383" s="22"/>
      <c r="E2383" s="22"/>
      <c r="F2383" s="22"/>
    </row>
    <row r="2384" spans="4:6" x14ac:dyDescent="0.25">
      <c r="D2384" s="22"/>
      <c r="E2384" s="22"/>
      <c r="F2384" s="22"/>
    </row>
    <row r="2385" spans="4:6" x14ac:dyDescent="0.25">
      <c r="D2385" s="22"/>
      <c r="E2385" s="22"/>
      <c r="F2385" s="22"/>
    </row>
    <row r="2386" spans="4:6" x14ac:dyDescent="0.25">
      <c r="D2386" s="22"/>
      <c r="E2386" s="22"/>
      <c r="F2386" s="22"/>
    </row>
    <row r="2387" spans="4:6" x14ac:dyDescent="0.25">
      <c r="D2387" s="22"/>
      <c r="E2387" s="22"/>
      <c r="F2387" s="22"/>
    </row>
    <row r="2388" spans="4:6" x14ac:dyDescent="0.25">
      <c r="D2388" s="22"/>
      <c r="E2388" s="22"/>
      <c r="F2388" s="22"/>
    </row>
    <row r="2389" spans="4:6" x14ac:dyDescent="0.25">
      <c r="D2389" s="22"/>
      <c r="E2389" s="22"/>
      <c r="F2389" s="22"/>
    </row>
    <row r="2390" spans="4:6" x14ac:dyDescent="0.25">
      <c r="D2390" s="22"/>
      <c r="E2390" s="22"/>
      <c r="F2390" s="22"/>
    </row>
    <row r="2391" spans="4:6" x14ac:dyDescent="0.25">
      <c r="D2391" s="22"/>
      <c r="E2391" s="22"/>
      <c r="F2391" s="22"/>
    </row>
    <row r="2392" spans="4:6" x14ac:dyDescent="0.25">
      <c r="D2392" s="22"/>
      <c r="E2392" s="22"/>
      <c r="F2392" s="22"/>
    </row>
    <row r="2393" spans="4:6" x14ac:dyDescent="0.25">
      <c r="D2393" s="22"/>
      <c r="E2393" s="22"/>
      <c r="F2393" s="22"/>
    </row>
    <row r="2394" spans="4:6" x14ac:dyDescent="0.25">
      <c r="D2394" s="22"/>
      <c r="E2394" s="22"/>
      <c r="F2394" s="22"/>
    </row>
    <row r="2395" spans="4:6" x14ac:dyDescent="0.25">
      <c r="D2395" s="22"/>
      <c r="E2395" s="22"/>
      <c r="F2395" s="22"/>
    </row>
    <row r="2396" spans="4:6" x14ac:dyDescent="0.25">
      <c r="D2396" s="22"/>
      <c r="E2396" s="22"/>
      <c r="F2396" s="22"/>
    </row>
    <row r="2397" spans="4:6" x14ac:dyDescent="0.25">
      <c r="D2397" s="22"/>
      <c r="E2397" s="22"/>
      <c r="F2397" s="22"/>
    </row>
    <row r="2398" spans="4:6" x14ac:dyDescent="0.25">
      <c r="D2398" s="22"/>
      <c r="E2398" s="22"/>
      <c r="F2398" s="22"/>
    </row>
    <row r="2399" spans="4:6" x14ac:dyDescent="0.25">
      <c r="D2399" s="22"/>
      <c r="E2399" s="22"/>
      <c r="F2399" s="22"/>
    </row>
    <row r="2400" spans="4:6" x14ac:dyDescent="0.25">
      <c r="D2400" s="22"/>
      <c r="E2400" s="22"/>
      <c r="F2400" s="22"/>
    </row>
    <row r="2401" spans="4:6" x14ac:dyDescent="0.25">
      <c r="D2401" s="22"/>
      <c r="E2401" s="22"/>
      <c r="F2401" s="22"/>
    </row>
    <row r="2402" spans="4:6" x14ac:dyDescent="0.25">
      <c r="D2402" s="22"/>
      <c r="E2402" s="22"/>
      <c r="F2402" s="22"/>
    </row>
    <row r="2403" spans="4:6" x14ac:dyDescent="0.25">
      <c r="D2403" s="22"/>
      <c r="E2403" s="22"/>
      <c r="F2403" s="22"/>
    </row>
    <row r="2404" spans="4:6" x14ac:dyDescent="0.25">
      <c r="D2404" s="22"/>
      <c r="E2404" s="22"/>
      <c r="F2404" s="22"/>
    </row>
    <row r="2405" spans="4:6" x14ac:dyDescent="0.25">
      <c r="D2405" s="22"/>
      <c r="E2405" s="22"/>
      <c r="F2405" s="22"/>
    </row>
    <row r="2406" spans="4:6" x14ac:dyDescent="0.25">
      <c r="D2406" s="22"/>
      <c r="E2406" s="22"/>
      <c r="F2406" s="22"/>
    </row>
    <row r="2407" spans="4:6" x14ac:dyDescent="0.25">
      <c r="D2407" s="22"/>
      <c r="E2407" s="22"/>
      <c r="F2407" s="22"/>
    </row>
    <row r="2408" spans="4:6" x14ac:dyDescent="0.25">
      <c r="D2408" s="22"/>
      <c r="E2408" s="22"/>
      <c r="F2408" s="22"/>
    </row>
    <row r="2409" spans="4:6" x14ac:dyDescent="0.25">
      <c r="D2409" s="22"/>
      <c r="E2409" s="22"/>
      <c r="F2409" s="22"/>
    </row>
    <row r="2410" spans="4:6" x14ac:dyDescent="0.25">
      <c r="D2410" s="22"/>
      <c r="E2410" s="22"/>
      <c r="F2410" s="22"/>
    </row>
    <row r="2411" spans="4:6" x14ac:dyDescent="0.25">
      <c r="D2411" s="22"/>
      <c r="E2411" s="22"/>
      <c r="F2411" s="22"/>
    </row>
    <row r="2412" spans="4:6" x14ac:dyDescent="0.25">
      <c r="D2412" s="22"/>
      <c r="E2412" s="22"/>
      <c r="F2412" s="22"/>
    </row>
    <row r="2413" spans="4:6" x14ac:dyDescent="0.25">
      <c r="D2413" s="22"/>
      <c r="E2413" s="22"/>
      <c r="F2413" s="22"/>
    </row>
    <row r="2414" spans="4:6" x14ac:dyDescent="0.25">
      <c r="D2414" s="22"/>
      <c r="E2414" s="22"/>
      <c r="F2414" s="22"/>
    </row>
    <row r="2415" spans="4:6" x14ac:dyDescent="0.25">
      <c r="D2415" s="22"/>
      <c r="E2415" s="22"/>
      <c r="F2415" s="22"/>
    </row>
    <row r="2416" spans="4:6" x14ac:dyDescent="0.25">
      <c r="D2416" s="22"/>
      <c r="E2416" s="22"/>
      <c r="F2416" s="22"/>
    </row>
    <row r="2417" spans="4:6" x14ac:dyDescent="0.25">
      <c r="D2417" s="22"/>
      <c r="E2417" s="22"/>
      <c r="F2417" s="22"/>
    </row>
    <row r="2418" spans="4:6" x14ac:dyDescent="0.25">
      <c r="D2418" s="22"/>
      <c r="E2418" s="22"/>
      <c r="F2418" s="22"/>
    </row>
    <row r="2419" spans="4:6" x14ac:dyDescent="0.25">
      <c r="D2419" s="22"/>
      <c r="E2419" s="22"/>
      <c r="F2419" s="22"/>
    </row>
    <row r="2420" spans="4:6" x14ac:dyDescent="0.25">
      <c r="D2420" s="22"/>
      <c r="E2420" s="22"/>
      <c r="F2420" s="22"/>
    </row>
    <row r="2421" spans="4:6" x14ac:dyDescent="0.25">
      <c r="D2421" s="22"/>
      <c r="E2421" s="22"/>
      <c r="F2421" s="22"/>
    </row>
    <row r="2422" spans="4:6" x14ac:dyDescent="0.25">
      <c r="D2422" s="22"/>
      <c r="E2422" s="22"/>
      <c r="F2422" s="22"/>
    </row>
    <row r="2423" spans="4:6" x14ac:dyDescent="0.25">
      <c r="D2423" s="22"/>
      <c r="E2423" s="22"/>
      <c r="F2423" s="22"/>
    </row>
    <row r="2424" spans="4:6" x14ac:dyDescent="0.25">
      <c r="D2424" s="22"/>
      <c r="E2424" s="22"/>
      <c r="F2424" s="22"/>
    </row>
    <row r="2425" spans="4:6" x14ac:dyDescent="0.25">
      <c r="D2425" s="22"/>
      <c r="E2425" s="22"/>
      <c r="F2425" s="22"/>
    </row>
    <row r="2426" spans="4:6" x14ac:dyDescent="0.25">
      <c r="D2426" s="22"/>
      <c r="E2426" s="22"/>
      <c r="F2426" s="22"/>
    </row>
    <row r="2427" spans="4:6" x14ac:dyDescent="0.25">
      <c r="D2427" s="22"/>
      <c r="E2427" s="22"/>
      <c r="F2427" s="22"/>
    </row>
    <row r="2428" spans="4:6" x14ac:dyDescent="0.25">
      <c r="D2428" s="22"/>
      <c r="E2428" s="22"/>
      <c r="F2428" s="22"/>
    </row>
    <row r="2429" spans="4:6" x14ac:dyDescent="0.25">
      <c r="D2429" s="22"/>
      <c r="E2429" s="22"/>
      <c r="F2429" s="22"/>
    </row>
    <row r="2430" spans="4:6" x14ac:dyDescent="0.25">
      <c r="D2430" s="22"/>
      <c r="E2430" s="22"/>
      <c r="F2430" s="22"/>
    </row>
    <row r="2431" spans="4:6" x14ac:dyDescent="0.25">
      <c r="D2431" s="22"/>
      <c r="E2431" s="22"/>
      <c r="F2431" s="22"/>
    </row>
    <row r="2432" spans="4:6" x14ac:dyDescent="0.25">
      <c r="D2432" s="22"/>
      <c r="E2432" s="22"/>
      <c r="F2432" s="22"/>
    </row>
    <row r="2433" spans="4:6" x14ac:dyDescent="0.25">
      <c r="D2433" s="22"/>
      <c r="E2433" s="22"/>
      <c r="F2433" s="22"/>
    </row>
    <row r="2434" spans="4:6" x14ac:dyDescent="0.25">
      <c r="D2434" s="22"/>
      <c r="E2434" s="22"/>
      <c r="F2434" s="22"/>
    </row>
    <row r="2435" spans="4:6" x14ac:dyDescent="0.25">
      <c r="D2435" s="22"/>
      <c r="E2435" s="22"/>
      <c r="F2435" s="22"/>
    </row>
    <row r="2436" spans="4:6" x14ac:dyDescent="0.25">
      <c r="D2436" s="22"/>
      <c r="E2436" s="22"/>
      <c r="F2436" s="22"/>
    </row>
    <row r="2437" spans="4:6" x14ac:dyDescent="0.25">
      <c r="D2437" s="22"/>
      <c r="E2437" s="22"/>
      <c r="F2437" s="22"/>
    </row>
    <row r="2438" spans="4:6" x14ac:dyDescent="0.25">
      <c r="D2438" s="22"/>
      <c r="E2438" s="22"/>
      <c r="F2438" s="22"/>
    </row>
    <row r="2439" spans="4:6" x14ac:dyDescent="0.25">
      <c r="D2439" s="22"/>
      <c r="E2439" s="22"/>
      <c r="F2439" s="22"/>
    </row>
    <row r="2440" spans="4:6" x14ac:dyDescent="0.25">
      <c r="D2440" s="22"/>
      <c r="E2440" s="22"/>
      <c r="F2440" s="22"/>
    </row>
    <row r="2441" spans="4:6" x14ac:dyDescent="0.25">
      <c r="D2441" s="22"/>
      <c r="E2441" s="22"/>
      <c r="F2441" s="22"/>
    </row>
    <row r="2442" spans="4:6" x14ac:dyDescent="0.25">
      <c r="D2442" s="22"/>
      <c r="E2442" s="22"/>
      <c r="F2442" s="22"/>
    </row>
    <row r="2443" spans="4:6" x14ac:dyDescent="0.25">
      <c r="D2443" s="22"/>
      <c r="E2443" s="22"/>
      <c r="F2443" s="22"/>
    </row>
    <row r="2444" spans="4:6" x14ac:dyDescent="0.25">
      <c r="D2444" s="22"/>
      <c r="E2444" s="22"/>
      <c r="F2444" s="22"/>
    </row>
    <row r="2445" spans="4:6" x14ac:dyDescent="0.25">
      <c r="D2445" s="22"/>
      <c r="E2445" s="22"/>
      <c r="F2445" s="22"/>
    </row>
    <row r="2446" spans="4:6" x14ac:dyDescent="0.25">
      <c r="D2446" s="22"/>
      <c r="E2446" s="22"/>
      <c r="F2446" s="22"/>
    </row>
    <row r="2447" spans="4:6" x14ac:dyDescent="0.25">
      <c r="D2447" s="22"/>
      <c r="E2447" s="22"/>
      <c r="F2447" s="22"/>
    </row>
    <row r="2448" spans="4:6" x14ac:dyDescent="0.25">
      <c r="D2448" s="22"/>
      <c r="E2448" s="22"/>
      <c r="F2448" s="22"/>
    </row>
    <row r="2449" spans="4:6" x14ac:dyDescent="0.25">
      <c r="D2449" s="22"/>
      <c r="E2449" s="22"/>
      <c r="F2449" s="22"/>
    </row>
    <row r="2450" spans="4:6" x14ac:dyDescent="0.25">
      <c r="D2450" s="22"/>
      <c r="E2450" s="22"/>
      <c r="F2450" s="22"/>
    </row>
    <row r="2451" spans="4:6" x14ac:dyDescent="0.25">
      <c r="D2451" s="22"/>
      <c r="E2451" s="22"/>
      <c r="F2451" s="22"/>
    </row>
    <row r="2452" spans="4:6" x14ac:dyDescent="0.25">
      <c r="D2452" s="22"/>
      <c r="E2452" s="22"/>
      <c r="F2452" s="22"/>
    </row>
    <row r="2453" spans="4:6" x14ac:dyDescent="0.25">
      <c r="D2453" s="22"/>
      <c r="E2453" s="22"/>
      <c r="F2453" s="22"/>
    </row>
    <row r="2454" spans="4:6" x14ac:dyDescent="0.25">
      <c r="D2454" s="22"/>
      <c r="E2454" s="22"/>
      <c r="F2454" s="22"/>
    </row>
    <row r="2455" spans="4:6" x14ac:dyDescent="0.25">
      <c r="D2455" s="22"/>
      <c r="E2455" s="22"/>
      <c r="F2455" s="22"/>
    </row>
    <row r="2456" spans="4:6" x14ac:dyDescent="0.25">
      <c r="D2456" s="22"/>
      <c r="E2456" s="22"/>
      <c r="F2456" s="22"/>
    </row>
    <row r="2457" spans="4:6" x14ac:dyDescent="0.25">
      <c r="D2457" s="22"/>
      <c r="E2457" s="22"/>
      <c r="F2457" s="22"/>
    </row>
    <row r="2458" spans="4:6" x14ac:dyDescent="0.25">
      <c r="D2458" s="22"/>
      <c r="E2458" s="22"/>
      <c r="F2458" s="22"/>
    </row>
    <row r="2459" spans="4:6" x14ac:dyDescent="0.25">
      <c r="D2459" s="22"/>
      <c r="E2459" s="22"/>
      <c r="F2459" s="22"/>
    </row>
    <row r="2460" spans="4:6" x14ac:dyDescent="0.25">
      <c r="D2460" s="22"/>
      <c r="E2460" s="22"/>
      <c r="F2460" s="22"/>
    </row>
    <row r="2461" spans="4:6" x14ac:dyDescent="0.25">
      <c r="D2461" s="22"/>
      <c r="E2461" s="22"/>
      <c r="F2461" s="22"/>
    </row>
    <row r="2462" spans="4:6" x14ac:dyDescent="0.25">
      <c r="D2462" s="22"/>
      <c r="E2462" s="22"/>
      <c r="F2462" s="22"/>
    </row>
    <row r="2463" spans="4:6" x14ac:dyDescent="0.25">
      <c r="D2463" s="22"/>
      <c r="E2463" s="22"/>
      <c r="F2463" s="22"/>
    </row>
    <row r="2464" spans="4:6" x14ac:dyDescent="0.25">
      <c r="D2464" s="22"/>
      <c r="E2464" s="22"/>
      <c r="F2464" s="22"/>
    </row>
    <row r="2465" spans="4:6" x14ac:dyDescent="0.25">
      <c r="D2465" s="22"/>
      <c r="E2465" s="22"/>
      <c r="F2465" s="22"/>
    </row>
    <row r="2466" spans="4:6" x14ac:dyDescent="0.25">
      <c r="D2466" s="22"/>
      <c r="E2466" s="22"/>
      <c r="F2466" s="22"/>
    </row>
    <row r="2467" spans="4:6" x14ac:dyDescent="0.25">
      <c r="D2467" s="22"/>
      <c r="E2467" s="22"/>
      <c r="F2467" s="22"/>
    </row>
    <row r="2468" spans="4:6" x14ac:dyDescent="0.25">
      <c r="D2468" s="22"/>
      <c r="E2468" s="22"/>
      <c r="F2468" s="22"/>
    </row>
    <row r="2469" spans="4:6" x14ac:dyDescent="0.25">
      <c r="D2469" s="22"/>
      <c r="E2469" s="22"/>
      <c r="F2469" s="22"/>
    </row>
    <row r="2470" spans="4:6" x14ac:dyDescent="0.25">
      <c r="D2470" s="22"/>
      <c r="E2470" s="22"/>
      <c r="F2470" s="22"/>
    </row>
    <row r="2471" spans="4:6" x14ac:dyDescent="0.25">
      <c r="D2471" s="22"/>
      <c r="E2471" s="22"/>
      <c r="F2471" s="22"/>
    </row>
    <row r="2472" spans="4:6" x14ac:dyDescent="0.25">
      <c r="D2472" s="22"/>
      <c r="E2472" s="22"/>
      <c r="F2472" s="22"/>
    </row>
    <row r="2473" spans="4:6" x14ac:dyDescent="0.25">
      <c r="D2473" s="22"/>
      <c r="E2473" s="22"/>
      <c r="F2473" s="22"/>
    </row>
    <row r="2474" spans="4:6" x14ac:dyDescent="0.25">
      <c r="D2474" s="22"/>
      <c r="E2474" s="22"/>
      <c r="F2474" s="22"/>
    </row>
    <row r="2475" spans="4:6" x14ac:dyDescent="0.25">
      <c r="D2475" s="22"/>
      <c r="E2475" s="22"/>
      <c r="F2475" s="22"/>
    </row>
    <row r="2476" spans="4:6" x14ac:dyDescent="0.25">
      <c r="D2476" s="22"/>
      <c r="E2476" s="22"/>
      <c r="F2476" s="22"/>
    </row>
    <row r="2477" spans="4:6" x14ac:dyDescent="0.25">
      <c r="D2477" s="22"/>
      <c r="E2477" s="22"/>
      <c r="F2477" s="22"/>
    </row>
    <row r="2478" spans="4:6" x14ac:dyDescent="0.25">
      <c r="D2478" s="22"/>
      <c r="E2478" s="22"/>
      <c r="F2478" s="22"/>
    </row>
    <row r="2479" spans="4:6" x14ac:dyDescent="0.25">
      <c r="D2479" s="22"/>
      <c r="E2479" s="22"/>
      <c r="F2479" s="22"/>
    </row>
    <row r="2480" spans="4:6" x14ac:dyDescent="0.25">
      <c r="D2480" s="22"/>
      <c r="E2480" s="22"/>
      <c r="F2480" s="22"/>
    </row>
    <row r="2481" spans="4:6" x14ac:dyDescent="0.25">
      <c r="D2481" s="22"/>
      <c r="E2481" s="22"/>
      <c r="F2481" s="22"/>
    </row>
    <row r="2482" spans="4:6" x14ac:dyDescent="0.25">
      <c r="D2482" s="22"/>
      <c r="E2482" s="22"/>
      <c r="F2482" s="22"/>
    </row>
    <row r="2483" spans="4:6" x14ac:dyDescent="0.25">
      <c r="D2483" s="22"/>
      <c r="E2483" s="22"/>
      <c r="F2483" s="22"/>
    </row>
    <row r="2484" spans="4:6" x14ac:dyDescent="0.25">
      <c r="D2484" s="22"/>
      <c r="E2484" s="22"/>
      <c r="F2484" s="22"/>
    </row>
    <row r="2485" spans="4:6" x14ac:dyDescent="0.25">
      <c r="D2485" s="22"/>
      <c r="E2485" s="22"/>
      <c r="F2485" s="22"/>
    </row>
    <row r="2486" spans="4:6" x14ac:dyDescent="0.25">
      <c r="D2486" s="22"/>
      <c r="E2486" s="22"/>
      <c r="F2486" s="22"/>
    </row>
    <row r="2487" spans="4:6" x14ac:dyDescent="0.25">
      <c r="D2487" s="22"/>
      <c r="E2487" s="22"/>
      <c r="F2487" s="22"/>
    </row>
    <row r="2488" spans="4:6" x14ac:dyDescent="0.25">
      <c r="D2488" s="22"/>
      <c r="E2488" s="22"/>
      <c r="F2488" s="22"/>
    </row>
    <row r="2489" spans="4:6" x14ac:dyDescent="0.25">
      <c r="D2489" s="22"/>
      <c r="E2489" s="22"/>
      <c r="F2489" s="22"/>
    </row>
    <row r="2490" spans="4:6" x14ac:dyDescent="0.25">
      <c r="D2490" s="22"/>
      <c r="E2490" s="22"/>
      <c r="F2490" s="22"/>
    </row>
    <row r="2491" spans="4:6" x14ac:dyDescent="0.25">
      <c r="D2491" s="22"/>
      <c r="E2491" s="22"/>
      <c r="F2491" s="22"/>
    </row>
    <row r="2492" spans="4:6" x14ac:dyDescent="0.25">
      <c r="D2492" s="22"/>
      <c r="E2492" s="22"/>
      <c r="F2492" s="22"/>
    </row>
    <row r="2493" spans="4:6" x14ac:dyDescent="0.25">
      <c r="D2493" s="22"/>
      <c r="E2493" s="22"/>
      <c r="F2493" s="22"/>
    </row>
    <row r="2494" spans="4:6" x14ac:dyDescent="0.25">
      <c r="D2494" s="22"/>
      <c r="E2494" s="22"/>
      <c r="F2494" s="22"/>
    </row>
    <row r="2495" spans="4:6" x14ac:dyDescent="0.25">
      <c r="D2495" s="22"/>
      <c r="E2495" s="22"/>
      <c r="F2495" s="22"/>
    </row>
    <row r="2496" spans="4:6" x14ac:dyDescent="0.25">
      <c r="D2496" s="22"/>
      <c r="E2496" s="22"/>
      <c r="F2496" s="22"/>
    </row>
    <row r="2497" spans="4:6" x14ac:dyDescent="0.25">
      <c r="D2497" s="22"/>
      <c r="E2497" s="22"/>
      <c r="F2497" s="22"/>
    </row>
    <row r="2498" spans="4:6" x14ac:dyDescent="0.25">
      <c r="D2498" s="22"/>
      <c r="E2498" s="22"/>
      <c r="F2498" s="22"/>
    </row>
    <row r="2499" spans="4:6" x14ac:dyDescent="0.25">
      <c r="D2499" s="22"/>
      <c r="E2499" s="22"/>
      <c r="F2499" s="22"/>
    </row>
    <row r="2500" spans="4:6" x14ac:dyDescent="0.25">
      <c r="D2500" s="22"/>
      <c r="E2500" s="22"/>
      <c r="F2500" s="22"/>
    </row>
    <row r="2501" spans="4:6" x14ac:dyDescent="0.25">
      <c r="D2501" s="22"/>
      <c r="E2501" s="22"/>
      <c r="F2501" s="22"/>
    </row>
    <row r="2502" spans="4:6" x14ac:dyDescent="0.25">
      <c r="D2502" s="22"/>
      <c r="E2502" s="22"/>
      <c r="F2502" s="22"/>
    </row>
    <row r="2503" spans="4:6" x14ac:dyDescent="0.25">
      <c r="D2503" s="22"/>
      <c r="E2503" s="22"/>
      <c r="F2503" s="22"/>
    </row>
    <row r="2504" spans="4:6" x14ac:dyDescent="0.25">
      <c r="D2504" s="22"/>
      <c r="E2504" s="22"/>
      <c r="F2504" s="22"/>
    </row>
    <row r="2505" spans="4:6" x14ac:dyDescent="0.25">
      <c r="D2505" s="22"/>
      <c r="E2505" s="22"/>
      <c r="F2505" s="22"/>
    </row>
    <row r="2506" spans="4:6" x14ac:dyDescent="0.25">
      <c r="D2506" s="22"/>
      <c r="E2506" s="22"/>
      <c r="F2506" s="22"/>
    </row>
    <row r="2507" spans="4:6" x14ac:dyDescent="0.25">
      <c r="D2507" s="22"/>
      <c r="E2507" s="22"/>
      <c r="F2507" s="22"/>
    </row>
    <row r="2508" spans="4:6" x14ac:dyDescent="0.25">
      <c r="D2508" s="22"/>
      <c r="E2508" s="22"/>
      <c r="F2508" s="22"/>
    </row>
    <row r="2509" spans="4:6" x14ac:dyDescent="0.25">
      <c r="D2509" s="22"/>
      <c r="E2509" s="22"/>
      <c r="F2509" s="22"/>
    </row>
    <row r="2510" spans="4:6" x14ac:dyDescent="0.25">
      <c r="D2510" s="22"/>
      <c r="E2510" s="22"/>
      <c r="F2510" s="22"/>
    </row>
    <row r="2511" spans="4:6" x14ac:dyDescent="0.25">
      <c r="D2511" s="22"/>
      <c r="E2511" s="22"/>
      <c r="F2511" s="22"/>
    </row>
    <row r="2512" spans="4:6" x14ac:dyDescent="0.25">
      <c r="D2512" s="22"/>
      <c r="E2512" s="22"/>
      <c r="F2512" s="22"/>
    </row>
    <row r="2513" spans="4:6" x14ac:dyDescent="0.25">
      <c r="D2513" s="22"/>
      <c r="E2513" s="22"/>
      <c r="F2513" s="22"/>
    </row>
    <row r="2514" spans="4:6" x14ac:dyDescent="0.25">
      <c r="D2514" s="22"/>
      <c r="E2514" s="22"/>
      <c r="F2514" s="22"/>
    </row>
    <row r="2515" spans="4:6" x14ac:dyDescent="0.25">
      <c r="D2515" s="22"/>
      <c r="E2515" s="22"/>
      <c r="F2515" s="22"/>
    </row>
    <row r="2516" spans="4:6" x14ac:dyDescent="0.25">
      <c r="D2516" s="22"/>
      <c r="E2516" s="22"/>
      <c r="F2516" s="22"/>
    </row>
    <row r="2517" spans="4:6" x14ac:dyDescent="0.25">
      <c r="D2517" s="22"/>
      <c r="E2517" s="22"/>
      <c r="F2517" s="22"/>
    </row>
    <row r="2518" spans="4:6" x14ac:dyDescent="0.25">
      <c r="D2518" s="22"/>
      <c r="E2518" s="22"/>
      <c r="F2518" s="22"/>
    </row>
    <row r="2519" spans="4:6" x14ac:dyDescent="0.25">
      <c r="D2519" s="22"/>
      <c r="E2519" s="22"/>
      <c r="F2519" s="22"/>
    </row>
    <row r="2520" spans="4:6" x14ac:dyDescent="0.25">
      <c r="D2520" s="22"/>
      <c r="E2520" s="22"/>
      <c r="F2520" s="22"/>
    </row>
    <row r="2521" spans="4:6" x14ac:dyDescent="0.25">
      <c r="D2521" s="22"/>
      <c r="E2521" s="22"/>
      <c r="F2521" s="22"/>
    </row>
    <row r="2522" spans="4:6" x14ac:dyDescent="0.25">
      <c r="D2522" s="22"/>
      <c r="E2522" s="22"/>
      <c r="F2522" s="22"/>
    </row>
    <row r="2523" spans="4:6" x14ac:dyDescent="0.25">
      <c r="D2523" s="22"/>
      <c r="E2523" s="22"/>
      <c r="F2523" s="22"/>
    </row>
    <row r="2524" spans="4:6" x14ac:dyDescent="0.25">
      <c r="D2524" s="22"/>
      <c r="E2524" s="22"/>
      <c r="F2524" s="22"/>
    </row>
    <row r="2525" spans="4:6" x14ac:dyDescent="0.25">
      <c r="D2525" s="22"/>
      <c r="E2525" s="22"/>
      <c r="F2525" s="22"/>
    </row>
    <row r="2526" spans="4:6" x14ac:dyDescent="0.25">
      <c r="D2526" s="22"/>
      <c r="E2526" s="22"/>
      <c r="F2526" s="22"/>
    </row>
    <row r="2527" spans="4:6" x14ac:dyDescent="0.25">
      <c r="D2527" s="22"/>
      <c r="E2527" s="22"/>
      <c r="F2527" s="22"/>
    </row>
    <row r="2528" spans="4:6" x14ac:dyDescent="0.25">
      <c r="D2528" s="22"/>
      <c r="E2528" s="22"/>
      <c r="F2528" s="22"/>
    </row>
    <row r="2529" spans="4:6" x14ac:dyDescent="0.25">
      <c r="D2529" s="22"/>
      <c r="E2529" s="22"/>
      <c r="F2529" s="22"/>
    </row>
    <row r="2530" spans="4:6" x14ac:dyDescent="0.25">
      <c r="D2530" s="22"/>
      <c r="E2530" s="22"/>
      <c r="F2530" s="22"/>
    </row>
    <row r="2531" spans="4:6" x14ac:dyDescent="0.25">
      <c r="D2531" s="22"/>
      <c r="E2531" s="22"/>
      <c r="F2531" s="22"/>
    </row>
    <row r="2532" spans="4:6" x14ac:dyDescent="0.25">
      <c r="D2532" s="22"/>
      <c r="E2532" s="22"/>
      <c r="F2532" s="22"/>
    </row>
    <row r="2533" spans="4:6" x14ac:dyDescent="0.25">
      <c r="D2533" s="22"/>
      <c r="E2533" s="22"/>
      <c r="F2533" s="22"/>
    </row>
    <row r="2534" spans="4:6" x14ac:dyDescent="0.25">
      <c r="D2534" s="22"/>
      <c r="E2534" s="22"/>
      <c r="F2534" s="22"/>
    </row>
    <row r="2535" spans="4:6" x14ac:dyDescent="0.25">
      <c r="D2535" s="22"/>
      <c r="E2535" s="22"/>
      <c r="F2535" s="22"/>
    </row>
    <row r="2536" spans="4:6" x14ac:dyDescent="0.25">
      <c r="D2536" s="22"/>
      <c r="E2536" s="22"/>
      <c r="F2536" s="22"/>
    </row>
    <row r="2537" spans="4:6" x14ac:dyDescent="0.25">
      <c r="D2537" s="22"/>
      <c r="E2537" s="22"/>
      <c r="F2537" s="22"/>
    </row>
    <row r="2538" spans="4:6" x14ac:dyDescent="0.25">
      <c r="D2538" s="22"/>
      <c r="E2538" s="22"/>
      <c r="F2538" s="22"/>
    </row>
    <row r="2539" spans="4:6" x14ac:dyDescent="0.25">
      <c r="D2539" s="22"/>
      <c r="E2539" s="22"/>
      <c r="F2539" s="22"/>
    </row>
    <row r="2540" spans="4:6" x14ac:dyDescent="0.25">
      <c r="D2540" s="22"/>
      <c r="E2540" s="22"/>
      <c r="F2540" s="22"/>
    </row>
    <row r="2541" spans="4:6" x14ac:dyDescent="0.25">
      <c r="D2541" s="22"/>
      <c r="E2541" s="22"/>
      <c r="F2541" s="22"/>
    </row>
    <row r="2542" spans="4:6" x14ac:dyDescent="0.25">
      <c r="D2542" s="22"/>
      <c r="E2542" s="22"/>
      <c r="F2542" s="22"/>
    </row>
    <row r="2543" spans="4:6" x14ac:dyDescent="0.25">
      <c r="D2543" s="22"/>
      <c r="E2543" s="22"/>
      <c r="F2543" s="22"/>
    </row>
    <row r="2544" spans="4:6" x14ac:dyDescent="0.25">
      <c r="D2544" s="22"/>
      <c r="E2544" s="22"/>
      <c r="F2544" s="22"/>
    </row>
    <row r="2545" spans="4:6" x14ac:dyDescent="0.25">
      <c r="D2545" s="22"/>
      <c r="E2545" s="22"/>
      <c r="F2545" s="22"/>
    </row>
    <row r="2546" spans="4:6" x14ac:dyDescent="0.25">
      <c r="D2546" s="22"/>
      <c r="E2546" s="22"/>
      <c r="F2546" s="22"/>
    </row>
    <row r="2547" spans="4:6" x14ac:dyDescent="0.25">
      <c r="D2547" s="22"/>
      <c r="E2547" s="22"/>
      <c r="F2547" s="22"/>
    </row>
    <row r="2548" spans="4:6" x14ac:dyDescent="0.25">
      <c r="D2548" s="22"/>
      <c r="E2548" s="22"/>
      <c r="F2548" s="22"/>
    </row>
    <row r="2549" spans="4:6" x14ac:dyDescent="0.25">
      <c r="D2549" s="22"/>
      <c r="E2549" s="22"/>
      <c r="F2549" s="22"/>
    </row>
    <row r="2550" spans="4:6" x14ac:dyDescent="0.25">
      <c r="D2550" s="22"/>
      <c r="E2550" s="22"/>
      <c r="F2550" s="22"/>
    </row>
    <row r="2551" spans="4:6" x14ac:dyDescent="0.25">
      <c r="D2551" s="22"/>
      <c r="E2551" s="22"/>
      <c r="F2551" s="22"/>
    </row>
    <row r="2552" spans="4:6" x14ac:dyDescent="0.25">
      <c r="D2552" s="22"/>
      <c r="E2552" s="22"/>
      <c r="F2552" s="22"/>
    </row>
    <row r="2553" spans="4:6" x14ac:dyDescent="0.25">
      <c r="D2553" s="22"/>
      <c r="E2553" s="22"/>
      <c r="F2553" s="22"/>
    </row>
    <row r="2554" spans="4:6" x14ac:dyDescent="0.25">
      <c r="D2554" s="22"/>
      <c r="E2554" s="22"/>
      <c r="F2554" s="22"/>
    </row>
    <row r="2555" spans="4:6" x14ac:dyDescent="0.25">
      <c r="D2555" s="22"/>
      <c r="E2555" s="22"/>
      <c r="F2555" s="22"/>
    </row>
    <row r="2556" spans="4:6" x14ac:dyDescent="0.25">
      <c r="D2556" s="22"/>
      <c r="E2556" s="22"/>
      <c r="F2556" s="22"/>
    </row>
    <row r="2557" spans="4:6" x14ac:dyDescent="0.25">
      <c r="D2557" s="22"/>
      <c r="E2557" s="22"/>
      <c r="F2557" s="22"/>
    </row>
    <row r="2558" spans="4:6" x14ac:dyDescent="0.25">
      <c r="D2558" s="22"/>
      <c r="E2558" s="22"/>
      <c r="F2558" s="22"/>
    </row>
    <row r="2559" spans="4:6" x14ac:dyDescent="0.25">
      <c r="D2559" s="22"/>
      <c r="E2559" s="22"/>
      <c r="F2559" s="22"/>
    </row>
    <row r="2560" spans="4:6" x14ac:dyDescent="0.25">
      <c r="D2560" s="22"/>
      <c r="E2560" s="22"/>
      <c r="F2560" s="22"/>
    </row>
    <row r="2561" spans="4:6" x14ac:dyDescent="0.25">
      <c r="D2561" s="22"/>
      <c r="E2561" s="22"/>
      <c r="F2561" s="22"/>
    </row>
    <row r="2562" spans="4:6" x14ac:dyDescent="0.25">
      <c r="D2562" s="22"/>
      <c r="E2562" s="22"/>
      <c r="F2562" s="22"/>
    </row>
    <row r="2563" spans="4:6" x14ac:dyDescent="0.25">
      <c r="D2563" s="22"/>
      <c r="E2563" s="22"/>
      <c r="F2563" s="22"/>
    </row>
    <row r="2564" spans="4:6" x14ac:dyDescent="0.25">
      <c r="D2564" s="22"/>
      <c r="E2564" s="22"/>
      <c r="F2564" s="22"/>
    </row>
    <row r="2565" spans="4:6" x14ac:dyDescent="0.25">
      <c r="D2565" s="22"/>
      <c r="E2565" s="22"/>
      <c r="F2565" s="22"/>
    </row>
    <row r="2566" spans="4:6" x14ac:dyDescent="0.25">
      <c r="D2566" s="22"/>
      <c r="E2566" s="22"/>
      <c r="F2566" s="22"/>
    </row>
    <row r="2567" spans="4:6" x14ac:dyDescent="0.25">
      <c r="D2567" s="22"/>
      <c r="E2567" s="22"/>
      <c r="F2567" s="22"/>
    </row>
    <row r="2568" spans="4:6" x14ac:dyDescent="0.25">
      <c r="D2568" s="22"/>
      <c r="E2568" s="22"/>
      <c r="F2568" s="22"/>
    </row>
    <row r="2569" spans="4:6" x14ac:dyDescent="0.25">
      <c r="D2569" s="22"/>
      <c r="E2569" s="22"/>
      <c r="F2569" s="22"/>
    </row>
    <row r="2570" spans="4:6" x14ac:dyDescent="0.25">
      <c r="D2570" s="22"/>
      <c r="E2570" s="22"/>
      <c r="F2570" s="22"/>
    </row>
    <row r="2571" spans="4:6" x14ac:dyDescent="0.25">
      <c r="D2571" s="22"/>
      <c r="E2571" s="22"/>
      <c r="F2571" s="22"/>
    </row>
    <row r="2572" spans="4:6" x14ac:dyDescent="0.25">
      <c r="D2572" s="22"/>
      <c r="E2572" s="22"/>
      <c r="F2572" s="22"/>
    </row>
    <row r="2573" spans="4:6" x14ac:dyDescent="0.25">
      <c r="D2573" s="22"/>
      <c r="E2573" s="22"/>
      <c r="F2573" s="22"/>
    </row>
    <row r="2574" spans="4:6" x14ac:dyDescent="0.25">
      <c r="D2574" s="22"/>
      <c r="E2574" s="22"/>
      <c r="F2574" s="22"/>
    </row>
    <row r="2575" spans="4:6" x14ac:dyDescent="0.25">
      <c r="D2575" s="22"/>
      <c r="E2575" s="22"/>
      <c r="F2575" s="22"/>
    </row>
    <row r="2576" spans="4:6" x14ac:dyDescent="0.25">
      <c r="D2576" s="22"/>
      <c r="E2576" s="22"/>
      <c r="F2576" s="22"/>
    </row>
    <row r="2577" spans="4:6" x14ac:dyDescent="0.25">
      <c r="D2577" s="22"/>
      <c r="E2577" s="22"/>
      <c r="F2577" s="22"/>
    </row>
    <row r="2578" spans="4:6" x14ac:dyDescent="0.25">
      <c r="D2578" s="22"/>
      <c r="E2578" s="22"/>
      <c r="F2578" s="22"/>
    </row>
    <row r="2579" spans="4:6" x14ac:dyDescent="0.25">
      <c r="D2579" s="22"/>
      <c r="E2579" s="22"/>
      <c r="F2579" s="22"/>
    </row>
    <row r="2580" spans="4:6" x14ac:dyDescent="0.25">
      <c r="D2580" s="22"/>
      <c r="E2580" s="22"/>
      <c r="F2580" s="22"/>
    </row>
    <row r="2581" spans="4:6" x14ac:dyDescent="0.25">
      <c r="D2581" s="22"/>
      <c r="E2581" s="22"/>
      <c r="F2581" s="22"/>
    </row>
    <row r="2582" spans="4:6" x14ac:dyDescent="0.25">
      <c r="D2582" s="22"/>
      <c r="E2582" s="22"/>
      <c r="F2582" s="22"/>
    </row>
    <row r="2583" spans="4:6" x14ac:dyDescent="0.25">
      <c r="D2583" s="22"/>
      <c r="E2583" s="22"/>
      <c r="F2583" s="22"/>
    </row>
    <row r="2584" spans="4:6" x14ac:dyDescent="0.25">
      <c r="D2584" s="22"/>
      <c r="E2584" s="22"/>
      <c r="F2584" s="22"/>
    </row>
    <row r="2585" spans="4:6" x14ac:dyDescent="0.25">
      <c r="D2585" s="22"/>
      <c r="E2585" s="22"/>
      <c r="F2585" s="22"/>
    </row>
    <row r="2586" spans="4:6" x14ac:dyDescent="0.25">
      <c r="D2586" s="22"/>
      <c r="E2586" s="22"/>
      <c r="F2586" s="22"/>
    </row>
    <row r="2587" spans="4:6" x14ac:dyDescent="0.25">
      <c r="D2587" s="22"/>
      <c r="E2587" s="22"/>
      <c r="F2587" s="22"/>
    </row>
    <row r="2588" spans="4:6" x14ac:dyDescent="0.25">
      <c r="D2588" s="22"/>
      <c r="E2588" s="22"/>
      <c r="F2588" s="22"/>
    </row>
    <row r="2589" spans="4:6" x14ac:dyDescent="0.25">
      <c r="D2589" s="22"/>
      <c r="E2589" s="22"/>
      <c r="F2589" s="22"/>
    </row>
    <row r="2590" spans="4:6" x14ac:dyDescent="0.25">
      <c r="D2590" s="22"/>
      <c r="E2590" s="22"/>
      <c r="F2590" s="22"/>
    </row>
    <row r="2591" spans="4:6" x14ac:dyDescent="0.25">
      <c r="D2591" s="22"/>
      <c r="E2591" s="22"/>
      <c r="F2591" s="22"/>
    </row>
    <row r="2592" spans="4:6" x14ac:dyDescent="0.25">
      <c r="D2592" s="22"/>
      <c r="E2592" s="22"/>
      <c r="F2592" s="22"/>
    </row>
    <row r="2593" spans="4:6" x14ac:dyDescent="0.25">
      <c r="D2593" s="22"/>
      <c r="E2593" s="22"/>
      <c r="F2593" s="22"/>
    </row>
    <row r="2594" spans="4:6" x14ac:dyDescent="0.25">
      <c r="D2594" s="22"/>
      <c r="E2594" s="22"/>
      <c r="F2594" s="22"/>
    </row>
    <row r="2595" spans="4:6" x14ac:dyDescent="0.25">
      <c r="D2595" s="22"/>
      <c r="E2595" s="22"/>
      <c r="F2595" s="22"/>
    </row>
    <row r="2596" spans="4:6" x14ac:dyDescent="0.25">
      <c r="D2596" s="22"/>
      <c r="E2596" s="22"/>
      <c r="F2596" s="22"/>
    </row>
    <row r="2597" spans="4:6" x14ac:dyDescent="0.25">
      <c r="D2597" s="22"/>
      <c r="E2597" s="22"/>
      <c r="F2597" s="22"/>
    </row>
    <row r="2598" spans="4:6" x14ac:dyDescent="0.25">
      <c r="D2598" s="22"/>
      <c r="E2598" s="22"/>
      <c r="F2598" s="22"/>
    </row>
    <row r="2599" spans="4:6" x14ac:dyDescent="0.25">
      <c r="D2599" s="22"/>
      <c r="E2599" s="22"/>
      <c r="F2599" s="22"/>
    </row>
    <row r="2600" spans="4:6" x14ac:dyDescent="0.25">
      <c r="D2600" s="22"/>
      <c r="E2600" s="22"/>
      <c r="F2600" s="22"/>
    </row>
    <row r="2601" spans="4:6" x14ac:dyDescent="0.25">
      <c r="D2601" s="22"/>
      <c r="E2601" s="22"/>
      <c r="F2601" s="22"/>
    </row>
    <row r="2602" spans="4:6" x14ac:dyDescent="0.25">
      <c r="D2602" s="22"/>
      <c r="E2602" s="22"/>
      <c r="F2602" s="22"/>
    </row>
    <row r="2603" spans="4:6" x14ac:dyDescent="0.25">
      <c r="D2603" s="22"/>
      <c r="E2603" s="22"/>
      <c r="F2603" s="22"/>
    </row>
    <row r="2604" spans="4:6" x14ac:dyDescent="0.25">
      <c r="D2604" s="22"/>
      <c r="E2604" s="22"/>
      <c r="F2604" s="22"/>
    </row>
    <row r="2605" spans="4:6" x14ac:dyDescent="0.25">
      <c r="D2605" s="22"/>
      <c r="E2605" s="22"/>
      <c r="F2605" s="22"/>
    </row>
    <row r="2606" spans="4:6" x14ac:dyDescent="0.25">
      <c r="D2606" s="22"/>
      <c r="E2606" s="22"/>
      <c r="F2606" s="22"/>
    </row>
    <row r="2607" spans="4:6" x14ac:dyDescent="0.25">
      <c r="D2607" s="22"/>
      <c r="E2607" s="22"/>
      <c r="F2607" s="22"/>
    </row>
    <row r="2608" spans="4:6" x14ac:dyDescent="0.25">
      <c r="D2608" s="22"/>
      <c r="E2608" s="22"/>
      <c r="F2608" s="22"/>
    </row>
    <row r="2609" spans="4:6" x14ac:dyDescent="0.25">
      <c r="D2609" s="22"/>
      <c r="E2609" s="22"/>
      <c r="F2609" s="22"/>
    </row>
    <row r="2610" spans="4:6" x14ac:dyDescent="0.25">
      <c r="D2610" s="22"/>
      <c r="E2610" s="22"/>
      <c r="F2610" s="22"/>
    </row>
    <row r="2611" spans="4:6" x14ac:dyDescent="0.25">
      <c r="D2611" s="22"/>
      <c r="E2611" s="22"/>
      <c r="F2611" s="22"/>
    </row>
    <row r="2612" spans="4:6" x14ac:dyDescent="0.25">
      <c r="D2612" s="22"/>
      <c r="E2612" s="22"/>
      <c r="F2612" s="22"/>
    </row>
    <row r="2613" spans="4:6" x14ac:dyDescent="0.25">
      <c r="D2613" s="22"/>
      <c r="E2613" s="22"/>
      <c r="F2613" s="22"/>
    </row>
    <row r="2614" spans="4:6" x14ac:dyDescent="0.25">
      <c r="D2614" s="22"/>
      <c r="E2614" s="22"/>
      <c r="F2614" s="22"/>
    </row>
    <row r="2615" spans="4:6" x14ac:dyDescent="0.25">
      <c r="D2615" s="22"/>
      <c r="E2615" s="22"/>
      <c r="F2615" s="22"/>
    </row>
    <row r="2616" spans="4:6" x14ac:dyDescent="0.25">
      <c r="D2616" s="22"/>
      <c r="E2616" s="22"/>
      <c r="F2616" s="22"/>
    </row>
    <row r="2617" spans="4:6" x14ac:dyDescent="0.25">
      <c r="D2617" s="22"/>
      <c r="E2617" s="22"/>
      <c r="F2617" s="22"/>
    </row>
    <row r="2618" spans="4:6" x14ac:dyDescent="0.25">
      <c r="D2618" s="22"/>
      <c r="E2618" s="22"/>
      <c r="F2618" s="22"/>
    </row>
    <row r="2619" spans="4:6" x14ac:dyDescent="0.25">
      <c r="D2619" s="22"/>
      <c r="E2619" s="22"/>
      <c r="F2619" s="22"/>
    </row>
    <row r="2620" spans="4:6" x14ac:dyDescent="0.25">
      <c r="D2620" s="22"/>
      <c r="E2620" s="22"/>
      <c r="F2620" s="22"/>
    </row>
    <row r="2621" spans="4:6" x14ac:dyDescent="0.25">
      <c r="D2621" s="22"/>
      <c r="E2621" s="22"/>
      <c r="F2621" s="22"/>
    </row>
    <row r="2622" spans="4:6" x14ac:dyDescent="0.25">
      <c r="D2622" s="22"/>
      <c r="E2622" s="22"/>
      <c r="F2622" s="22"/>
    </row>
    <row r="2623" spans="4:6" x14ac:dyDescent="0.25">
      <c r="D2623" s="22"/>
      <c r="E2623" s="22"/>
      <c r="F2623" s="22"/>
    </row>
    <row r="2624" spans="4:6" x14ac:dyDescent="0.25">
      <c r="D2624" s="22"/>
      <c r="E2624" s="22"/>
      <c r="F2624" s="22"/>
    </row>
    <row r="2625" spans="4:6" x14ac:dyDescent="0.25">
      <c r="D2625" s="22"/>
      <c r="E2625" s="22"/>
      <c r="F2625" s="22"/>
    </row>
    <row r="2626" spans="4:6" x14ac:dyDescent="0.25">
      <c r="D2626" s="22"/>
      <c r="E2626" s="22"/>
      <c r="F2626" s="22"/>
    </row>
    <row r="2627" spans="4:6" x14ac:dyDescent="0.25">
      <c r="D2627" s="22"/>
      <c r="E2627" s="22"/>
      <c r="F2627" s="22"/>
    </row>
    <row r="2628" spans="4:6" x14ac:dyDescent="0.25">
      <c r="D2628" s="22"/>
      <c r="E2628" s="22"/>
      <c r="F2628" s="22"/>
    </row>
    <row r="2629" spans="4:6" x14ac:dyDescent="0.25">
      <c r="D2629" s="22"/>
      <c r="E2629" s="22"/>
      <c r="F2629" s="22"/>
    </row>
    <row r="2630" spans="4:6" x14ac:dyDescent="0.25">
      <c r="D2630" s="22"/>
      <c r="E2630" s="22"/>
      <c r="F2630" s="22"/>
    </row>
    <row r="2631" spans="4:6" x14ac:dyDescent="0.25">
      <c r="D2631" s="22"/>
      <c r="E2631" s="22"/>
      <c r="F2631" s="22"/>
    </row>
    <row r="2632" spans="4:6" x14ac:dyDescent="0.25">
      <c r="D2632" s="22"/>
      <c r="E2632" s="22"/>
      <c r="F2632" s="22"/>
    </row>
    <row r="2633" spans="4:6" x14ac:dyDescent="0.25">
      <c r="D2633" s="22"/>
      <c r="E2633" s="22"/>
      <c r="F2633" s="22"/>
    </row>
    <row r="2634" spans="4:6" x14ac:dyDescent="0.25">
      <c r="D2634" s="22"/>
      <c r="E2634" s="22"/>
      <c r="F2634" s="22"/>
    </row>
    <row r="2635" spans="4:6" x14ac:dyDescent="0.25">
      <c r="D2635" s="22"/>
      <c r="E2635" s="22"/>
      <c r="F2635" s="22"/>
    </row>
    <row r="2636" spans="4:6" x14ac:dyDescent="0.25">
      <c r="D2636" s="22"/>
      <c r="E2636" s="22"/>
      <c r="F2636" s="22"/>
    </row>
    <row r="2637" spans="4:6" x14ac:dyDescent="0.25">
      <c r="D2637" s="22"/>
      <c r="E2637" s="22"/>
      <c r="F2637" s="22"/>
    </row>
    <row r="2638" spans="4:6" x14ac:dyDescent="0.25">
      <c r="D2638" s="22"/>
      <c r="E2638" s="22"/>
      <c r="F2638" s="22"/>
    </row>
    <row r="2639" spans="4:6" x14ac:dyDescent="0.25">
      <c r="D2639" s="22"/>
      <c r="E2639" s="22"/>
      <c r="F2639" s="22"/>
    </row>
    <row r="2640" spans="4:6" x14ac:dyDescent="0.25">
      <c r="D2640" s="22"/>
      <c r="E2640" s="22"/>
      <c r="F2640" s="22"/>
    </row>
    <row r="2641" spans="4:6" x14ac:dyDescent="0.25">
      <c r="D2641" s="22"/>
      <c r="E2641" s="22"/>
      <c r="F2641" s="22"/>
    </row>
    <row r="2642" spans="4:6" x14ac:dyDescent="0.25">
      <c r="D2642" s="22"/>
      <c r="E2642" s="22"/>
      <c r="F2642" s="22"/>
    </row>
    <row r="2643" spans="4:6" x14ac:dyDescent="0.25">
      <c r="D2643" s="22"/>
      <c r="E2643" s="22"/>
      <c r="F2643" s="22"/>
    </row>
    <row r="2644" spans="4:6" x14ac:dyDescent="0.25">
      <c r="D2644" s="22"/>
      <c r="E2644" s="22"/>
      <c r="F2644" s="22"/>
    </row>
    <row r="2645" spans="4:6" x14ac:dyDescent="0.25">
      <c r="D2645" s="22"/>
      <c r="E2645" s="22"/>
      <c r="F2645" s="22"/>
    </row>
    <row r="2646" spans="4:6" x14ac:dyDescent="0.25">
      <c r="D2646" s="22"/>
      <c r="E2646" s="22"/>
      <c r="F2646" s="22"/>
    </row>
    <row r="2647" spans="4:6" x14ac:dyDescent="0.25">
      <c r="D2647" s="22"/>
      <c r="E2647" s="22"/>
      <c r="F2647" s="22"/>
    </row>
    <row r="2648" spans="4:6" x14ac:dyDescent="0.25">
      <c r="D2648" s="22"/>
      <c r="E2648" s="22"/>
      <c r="F2648" s="22"/>
    </row>
    <row r="2649" spans="4:6" x14ac:dyDescent="0.25">
      <c r="D2649" s="22"/>
      <c r="E2649" s="22"/>
      <c r="F2649" s="22"/>
    </row>
    <row r="2650" spans="4:6" x14ac:dyDescent="0.25">
      <c r="D2650" s="22"/>
      <c r="E2650" s="22"/>
      <c r="F2650" s="22"/>
    </row>
    <row r="2651" spans="4:6" x14ac:dyDescent="0.25">
      <c r="D2651" s="22"/>
      <c r="E2651" s="22"/>
      <c r="F2651" s="22"/>
    </row>
    <row r="2652" spans="4:6" x14ac:dyDescent="0.25">
      <c r="D2652" s="22"/>
      <c r="E2652" s="22"/>
      <c r="F2652" s="22"/>
    </row>
    <row r="2653" spans="4:6" x14ac:dyDescent="0.25">
      <c r="D2653" s="22"/>
      <c r="E2653" s="22"/>
      <c r="F2653" s="22"/>
    </row>
    <row r="2654" spans="4:6" x14ac:dyDescent="0.25">
      <c r="D2654" s="22"/>
      <c r="E2654" s="22"/>
      <c r="F2654" s="22"/>
    </row>
    <row r="2655" spans="4:6" x14ac:dyDescent="0.25">
      <c r="D2655" s="22"/>
      <c r="E2655" s="22"/>
      <c r="F2655" s="22"/>
    </row>
    <row r="2656" spans="4:6" x14ac:dyDescent="0.25">
      <c r="D2656" s="22"/>
      <c r="E2656" s="22"/>
      <c r="F2656" s="22"/>
    </row>
    <row r="2657" spans="4:6" x14ac:dyDescent="0.25">
      <c r="D2657" s="22"/>
      <c r="E2657" s="22"/>
      <c r="F2657" s="22"/>
    </row>
    <row r="2658" spans="4:6" x14ac:dyDescent="0.25">
      <c r="D2658" s="22"/>
      <c r="E2658" s="22"/>
      <c r="F2658" s="22"/>
    </row>
    <row r="2659" spans="4:6" x14ac:dyDescent="0.25">
      <c r="D2659" s="22"/>
      <c r="E2659" s="22"/>
      <c r="F2659" s="22"/>
    </row>
    <row r="2660" spans="4:6" x14ac:dyDescent="0.25">
      <c r="D2660" s="22"/>
      <c r="E2660" s="22"/>
      <c r="F2660" s="22"/>
    </row>
    <row r="2661" spans="4:6" x14ac:dyDescent="0.25">
      <c r="D2661" s="22"/>
      <c r="E2661" s="22"/>
      <c r="F2661" s="22"/>
    </row>
    <row r="2662" spans="4:6" x14ac:dyDescent="0.25">
      <c r="D2662" s="22"/>
      <c r="E2662" s="22"/>
      <c r="F2662" s="22"/>
    </row>
    <row r="2663" spans="4:6" x14ac:dyDescent="0.25">
      <c r="D2663" s="22"/>
      <c r="E2663" s="22"/>
      <c r="F2663" s="22"/>
    </row>
    <row r="2664" spans="4:6" x14ac:dyDescent="0.25">
      <c r="D2664" s="22"/>
      <c r="E2664" s="22"/>
      <c r="F2664" s="22"/>
    </row>
    <row r="2665" spans="4:6" x14ac:dyDescent="0.25">
      <c r="D2665" s="22"/>
      <c r="E2665" s="22"/>
      <c r="F2665" s="22"/>
    </row>
    <row r="2666" spans="4:6" x14ac:dyDescent="0.25">
      <c r="D2666" s="22"/>
      <c r="E2666" s="22"/>
      <c r="F2666" s="22"/>
    </row>
    <row r="2667" spans="4:6" x14ac:dyDescent="0.25">
      <c r="D2667" s="22"/>
      <c r="E2667" s="22"/>
      <c r="F2667" s="22"/>
    </row>
    <row r="2668" spans="4:6" x14ac:dyDescent="0.25">
      <c r="D2668" s="22"/>
      <c r="E2668" s="22"/>
      <c r="F2668" s="22"/>
    </row>
    <row r="2669" spans="4:6" x14ac:dyDescent="0.25">
      <c r="D2669" s="22"/>
      <c r="E2669" s="22"/>
      <c r="F2669" s="22"/>
    </row>
    <row r="2670" spans="4:6" x14ac:dyDescent="0.25">
      <c r="D2670" s="22"/>
      <c r="E2670" s="22"/>
      <c r="F2670" s="22"/>
    </row>
    <row r="2671" spans="4:6" x14ac:dyDescent="0.25">
      <c r="D2671" s="22"/>
      <c r="E2671" s="22"/>
      <c r="F2671" s="22"/>
    </row>
    <row r="2672" spans="4:6" x14ac:dyDescent="0.25">
      <c r="D2672" s="22"/>
      <c r="E2672" s="22"/>
      <c r="F2672" s="22"/>
    </row>
    <row r="2673" spans="4:6" x14ac:dyDescent="0.25">
      <c r="D2673" s="22"/>
      <c r="E2673" s="22"/>
      <c r="F2673" s="22"/>
    </row>
    <row r="2674" spans="4:6" x14ac:dyDescent="0.25">
      <c r="D2674" s="22"/>
      <c r="E2674" s="22"/>
      <c r="F2674" s="22"/>
    </row>
    <row r="2675" spans="4:6" x14ac:dyDescent="0.25">
      <c r="D2675" s="22"/>
      <c r="E2675" s="22"/>
      <c r="F2675" s="22"/>
    </row>
    <row r="2676" spans="4:6" x14ac:dyDescent="0.25">
      <c r="D2676" s="22"/>
      <c r="E2676" s="22"/>
      <c r="F2676" s="22"/>
    </row>
    <row r="2677" spans="4:6" x14ac:dyDescent="0.25">
      <c r="D2677" s="22"/>
      <c r="E2677" s="22"/>
      <c r="F2677" s="22"/>
    </row>
    <row r="2678" spans="4:6" x14ac:dyDescent="0.25">
      <c r="D2678" s="22"/>
      <c r="E2678" s="22"/>
      <c r="F2678" s="22"/>
    </row>
    <row r="2679" spans="4:6" x14ac:dyDescent="0.25">
      <c r="D2679" s="22"/>
      <c r="E2679" s="22"/>
      <c r="F2679" s="22"/>
    </row>
    <row r="2680" spans="4:6" x14ac:dyDescent="0.25">
      <c r="D2680" s="22"/>
      <c r="E2680" s="22"/>
      <c r="F2680" s="22"/>
    </row>
    <row r="2681" spans="4:6" x14ac:dyDescent="0.25">
      <c r="D2681" s="22"/>
      <c r="E2681" s="22"/>
      <c r="F2681" s="22"/>
    </row>
    <row r="2682" spans="4:6" x14ac:dyDescent="0.25">
      <c r="D2682" s="22"/>
      <c r="E2682" s="22"/>
      <c r="F2682" s="22"/>
    </row>
    <row r="2683" spans="4:6" x14ac:dyDescent="0.25">
      <c r="D2683" s="22"/>
      <c r="E2683" s="22"/>
      <c r="F2683" s="22"/>
    </row>
    <row r="2684" spans="4:6" x14ac:dyDescent="0.25">
      <c r="D2684" s="22"/>
      <c r="E2684" s="22"/>
      <c r="F2684" s="22"/>
    </row>
    <row r="2685" spans="4:6" x14ac:dyDescent="0.25">
      <c r="D2685" s="22"/>
      <c r="E2685" s="22"/>
      <c r="F2685" s="22"/>
    </row>
    <row r="2686" spans="4:6" x14ac:dyDescent="0.25">
      <c r="D2686" s="22"/>
      <c r="E2686" s="22"/>
      <c r="F2686" s="22"/>
    </row>
    <row r="2687" spans="4:6" x14ac:dyDescent="0.25">
      <c r="D2687" s="22"/>
      <c r="E2687" s="22"/>
      <c r="F2687" s="22"/>
    </row>
    <row r="2688" spans="4:6" x14ac:dyDescent="0.25">
      <c r="D2688" s="22"/>
      <c r="E2688" s="22"/>
      <c r="F2688" s="22"/>
    </row>
    <row r="2689" spans="4:6" x14ac:dyDescent="0.25">
      <c r="D2689" s="22"/>
      <c r="E2689" s="22"/>
      <c r="F2689" s="22"/>
    </row>
    <row r="2690" spans="4:6" x14ac:dyDescent="0.25">
      <c r="D2690" s="22"/>
      <c r="E2690" s="22"/>
      <c r="F2690" s="22"/>
    </row>
    <row r="2691" spans="4:6" x14ac:dyDescent="0.25">
      <c r="D2691" s="22"/>
      <c r="E2691" s="22"/>
      <c r="F2691" s="22"/>
    </row>
    <row r="2692" spans="4:6" x14ac:dyDescent="0.25">
      <c r="D2692" s="22"/>
      <c r="E2692" s="22"/>
      <c r="F2692" s="22"/>
    </row>
    <row r="2693" spans="4:6" x14ac:dyDescent="0.25">
      <c r="D2693" s="22"/>
      <c r="E2693" s="22"/>
      <c r="F2693" s="22"/>
    </row>
    <row r="2694" spans="4:6" x14ac:dyDescent="0.25">
      <c r="D2694" s="22"/>
      <c r="E2694" s="22"/>
      <c r="F2694" s="22"/>
    </row>
    <row r="2695" spans="4:6" x14ac:dyDescent="0.25">
      <c r="D2695" s="22"/>
      <c r="E2695" s="22"/>
      <c r="F2695" s="22"/>
    </row>
    <row r="2696" spans="4:6" x14ac:dyDescent="0.25">
      <c r="D2696" s="22"/>
      <c r="E2696" s="22"/>
      <c r="F2696" s="22"/>
    </row>
    <row r="2697" spans="4:6" x14ac:dyDescent="0.25">
      <c r="D2697" s="22"/>
      <c r="E2697" s="22"/>
      <c r="F2697" s="22"/>
    </row>
    <row r="2698" spans="4:6" x14ac:dyDescent="0.25">
      <c r="D2698" s="22"/>
      <c r="E2698" s="22"/>
      <c r="F2698" s="22"/>
    </row>
    <row r="2699" spans="4:6" x14ac:dyDescent="0.25">
      <c r="D2699" s="22"/>
      <c r="E2699" s="22"/>
      <c r="F2699" s="22"/>
    </row>
    <row r="2700" spans="4:6" x14ac:dyDescent="0.25">
      <c r="D2700" s="22"/>
      <c r="E2700" s="22"/>
      <c r="F2700" s="22"/>
    </row>
    <row r="2701" spans="4:6" x14ac:dyDescent="0.25">
      <c r="D2701" s="22"/>
      <c r="E2701" s="22"/>
      <c r="F2701" s="22"/>
    </row>
    <row r="2702" spans="4:6" x14ac:dyDescent="0.25">
      <c r="D2702" s="22"/>
      <c r="E2702" s="22"/>
      <c r="F2702" s="22"/>
    </row>
    <row r="2703" spans="4:6" x14ac:dyDescent="0.25">
      <c r="D2703" s="22"/>
      <c r="E2703" s="22"/>
      <c r="F2703" s="22"/>
    </row>
    <row r="2704" spans="4:6" x14ac:dyDescent="0.25">
      <c r="D2704" s="22"/>
      <c r="E2704" s="22"/>
      <c r="F2704" s="22"/>
    </row>
    <row r="2705" spans="4:6" x14ac:dyDescent="0.25">
      <c r="D2705" s="22"/>
      <c r="E2705" s="22"/>
      <c r="F2705" s="22"/>
    </row>
    <row r="2706" spans="4:6" x14ac:dyDescent="0.25">
      <c r="D2706" s="22"/>
      <c r="E2706" s="22"/>
      <c r="F2706" s="22"/>
    </row>
    <row r="2707" spans="4:6" x14ac:dyDescent="0.25">
      <c r="D2707" s="22"/>
      <c r="E2707" s="22"/>
      <c r="F2707" s="22"/>
    </row>
    <row r="2708" spans="4:6" x14ac:dyDescent="0.25">
      <c r="D2708" s="22"/>
      <c r="E2708" s="22"/>
      <c r="F2708" s="22"/>
    </row>
    <row r="2709" spans="4:6" x14ac:dyDescent="0.25">
      <c r="D2709" s="22"/>
      <c r="E2709" s="22"/>
      <c r="F2709" s="22"/>
    </row>
    <row r="2710" spans="4:6" x14ac:dyDescent="0.25">
      <c r="D2710" s="22"/>
      <c r="E2710" s="22"/>
      <c r="F2710" s="22"/>
    </row>
    <row r="2711" spans="4:6" x14ac:dyDescent="0.25">
      <c r="D2711" s="22"/>
      <c r="E2711" s="22"/>
      <c r="F2711" s="22"/>
    </row>
    <row r="2712" spans="4:6" x14ac:dyDescent="0.25">
      <c r="D2712" s="22"/>
      <c r="E2712" s="22"/>
      <c r="F2712" s="22"/>
    </row>
    <row r="2713" spans="4:6" x14ac:dyDescent="0.25">
      <c r="D2713" s="22"/>
      <c r="E2713" s="22"/>
      <c r="F2713" s="22"/>
    </row>
    <row r="2714" spans="4:6" x14ac:dyDescent="0.25">
      <c r="D2714" s="22"/>
      <c r="E2714" s="22"/>
      <c r="F2714" s="22"/>
    </row>
    <row r="2715" spans="4:6" x14ac:dyDescent="0.25">
      <c r="D2715" s="22"/>
      <c r="E2715" s="22"/>
      <c r="F2715" s="22"/>
    </row>
    <row r="2716" spans="4:6" x14ac:dyDescent="0.25">
      <c r="D2716" s="22"/>
      <c r="E2716" s="22"/>
      <c r="F2716" s="22"/>
    </row>
    <row r="2717" spans="4:6" x14ac:dyDescent="0.25">
      <c r="D2717" s="22"/>
      <c r="E2717" s="22"/>
      <c r="F2717" s="22"/>
    </row>
    <row r="2718" spans="4:6" x14ac:dyDescent="0.25">
      <c r="D2718" s="22"/>
      <c r="E2718" s="22"/>
      <c r="F2718" s="22"/>
    </row>
    <row r="2719" spans="4:6" x14ac:dyDescent="0.25">
      <c r="D2719" s="22"/>
      <c r="E2719" s="22"/>
      <c r="F2719" s="22"/>
    </row>
    <row r="2720" spans="4:6" x14ac:dyDescent="0.25">
      <c r="D2720" s="22"/>
      <c r="E2720" s="22"/>
      <c r="F2720" s="22"/>
    </row>
    <row r="2721" spans="4:6" x14ac:dyDescent="0.25">
      <c r="D2721" s="22"/>
      <c r="E2721" s="22"/>
      <c r="F2721" s="22"/>
    </row>
    <row r="2722" spans="4:6" x14ac:dyDescent="0.25">
      <c r="D2722" s="22"/>
      <c r="E2722" s="22"/>
      <c r="F2722" s="22"/>
    </row>
    <row r="2723" spans="4:6" x14ac:dyDescent="0.25">
      <c r="D2723" s="22"/>
      <c r="E2723" s="22"/>
      <c r="F2723" s="22"/>
    </row>
    <row r="2724" spans="4:6" x14ac:dyDescent="0.25">
      <c r="D2724" s="22"/>
      <c r="E2724" s="22"/>
      <c r="F2724" s="22"/>
    </row>
    <row r="2725" spans="4:6" x14ac:dyDescent="0.25">
      <c r="D2725" s="22"/>
      <c r="E2725" s="22"/>
      <c r="F2725" s="22"/>
    </row>
    <row r="2726" spans="4:6" x14ac:dyDescent="0.25">
      <c r="D2726" s="22"/>
      <c r="E2726" s="22"/>
      <c r="F2726" s="22"/>
    </row>
    <row r="2727" spans="4:6" x14ac:dyDescent="0.25">
      <c r="D2727" s="22"/>
      <c r="E2727" s="22"/>
      <c r="F2727" s="22"/>
    </row>
    <row r="2728" spans="4:6" x14ac:dyDescent="0.25">
      <c r="D2728" s="22"/>
      <c r="E2728" s="22"/>
      <c r="F2728" s="22"/>
    </row>
    <row r="2729" spans="4:6" x14ac:dyDescent="0.25">
      <c r="D2729" s="22"/>
      <c r="E2729" s="22"/>
      <c r="F2729" s="22"/>
    </row>
    <row r="2730" spans="4:6" x14ac:dyDescent="0.25">
      <c r="D2730" s="22"/>
      <c r="E2730" s="22"/>
      <c r="F2730" s="22"/>
    </row>
    <row r="2731" spans="4:6" x14ac:dyDescent="0.25">
      <c r="D2731" s="22"/>
      <c r="E2731" s="22"/>
      <c r="F2731" s="22"/>
    </row>
    <row r="2732" spans="4:6" x14ac:dyDescent="0.25">
      <c r="D2732" s="22"/>
      <c r="E2732" s="22"/>
      <c r="F2732" s="22"/>
    </row>
    <row r="2733" spans="4:6" x14ac:dyDescent="0.25">
      <c r="D2733" s="22"/>
      <c r="E2733" s="22"/>
      <c r="F2733" s="22"/>
    </row>
    <row r="2734" spans="4:6" x14ac:dyDescent="0.25">
      <c r="D2734" s="22"/>
      <c r="E2734" s="22"/>
      <c r="F2734" s="22"/>
    </row>
    <row r="2735" spans="4:6" x14ac:dyDescent="0.25">
      <c r="D2735" s="22"/>
      <c r="E2735" s="22"/>
      <c r="F2735" s="22"/>
    </row>
    <row r="2736" spans="4:6" x14ac:dyDescent="0.25">
      <c r="D2736" s="22"/>
      <c r="E2736" s="22"/>
      <c r="F2736" s="22"/>
    </row>
    <row r="2737" spans="4:6" x14ac:dyDescent="0.25">
      <c r="D2737" s="22"/>
      <c r="E2737" s="22"/>
      <c r="F2737" s="22"/>
    </row>
    <row r="2738" spans="4:6" x14ac:dyDescent="0.25">
      <c r="D2738" s="22"/>
      <c r="E2738" s="22"/>
      <c r="F2738" s="22"/>
    </row>
    <row r="2739" spans="4:6" x14ac:dyDescent="0.25">
      <c r="D2739" s="22"/>
      <c r="E2739" s="22"/>
      <c r="F2739" s="22"/>
    </row>
    <row r="2740" spans="4:6" x14ac:dyDescent="0.25">
      <c r="D2740" s="22"/>
      <c r="E2740" s="22"/>
      <c r="F2740" s="22"/>
    </row>
    <row r="2741" spans="4:6" x14ac:dyDescent="0.25">
      <c r="D2741" s="22"/>
      <c r="E2741" s="22"/>
      <c r="F2741" s="22"/>
    </row>
    <row r="2742" spans="4:6" x14ac:dyDescent="0.25">
      <c r="D2742" s="22"/>
      <c r="E2742" s="22"/>
      <c r="F2742" s="22"/>
    </row>
    <row r="2743" spans="4:6" x14ac:dyDescent="0.25">
      <c r="D2743" s="22"/>
      <c r="E2743" s="22"/>
      <c r="F2743" s="22"/>
    </row>
    <row r="2744" spans="4:6" x14ac:dyDescent="0.25">
      <c r="D2744" s="22"/>
      <c r="E2744" s="22"/>
      <c r="F2744" s="22"/>
    </row>
    <row r="2745" spans="4:6" x14ac:dyDescent="0.25">
      <c r="D2745" s="22"/>
      <c r="E2745" s="22"/>
      <c r="F2745" s="22"/>
    </row>
    <row r="2746" spans="4:6" x14ac:dyDescent="0.25">
      <c r="D2746" s="22"/>
      <c r="E2746" s="22"/>
      <c r="F2746" s="22"/>
    </row>
    <row r="2747" spans="4:6" x14ac:dyDescent="0.25">
      <c r="D2747" s="22"/>
      <c r="E2747" s="22"/>
      <c r="F2747" s="22"/>
    </row>
    <row r="2748" spans="4:6" x14ac:dyDescent="0.25">
      <c r="D2748" s="22"/>
      <c r="E2748" s="22"/>
      <c r="F2748" s="22"/>
    </row>
    <row r="2749" spans="4:6" x14ac:dyDescent="0.25">
      <c r="D2749" s="22"/>
      <c r="E2749" s="22"/>
      <c r="F2749" s="22"/>
    </row>
    <row r="2750" spans="4:6" x14ac:dyDescent="0.25">
      <c r="D2750" s="22"/>
      <c r="E2750" s="22"/>
      <c r="F2750" s="22"/>
    </row>
    <row r="2751" spans="4:6" x14ac:dyDescent="0.25">
      <c r="D2751" s="22"/>
      <c r="E2751" s="22"/>
      <c r="F2751" s="22"/>
    </row>
    <row r="2752" spans="4:6" x14ac:dyDescent="0.25">
      <c r="D2752" s="22"/>
      <c r="E2752" s="22"/>
      <c r="F2752" s="22"/>
    </row>
    <row r="2753" spans="4:6" x14ac:dyDescent="0.25">
      <c r="D2753" s="22"/>
      <c r="E2753" s="22"/>
      <c r="F2753" s="22"/>
    </row>
    <row r="2754" spans="4:6" x14ac:dyDescent="0.25">
      <c r="D2754" s="22"/>
      <c r="E2754" s="22"/>
      <c r="F2754" s="22"/>
    </row>
    <row r="2755" spans="4:6" x14ac:dyDescent="0.25">
      <c r="D2755" s="22"/>
      <c r="E2755" s="22"/>
      <c r="F2755" s="22"/>
    </row>
    <row r="2756" spans="4:6" x14ac:dyDescent="0.25">
      <c r="D2756" s="22"/>
      <c r="E2756" s="22"/>
      <c r="F2756" s="22"/>
    </row>
    <row r="2757" spans="4:6" x14ac:dyDescent="0.25">
      <c r="D2757" s="22"/>
      <c r="E2757" s="22"/>
      <c r="F2757" s="22"/>
    </row>
    <row r="2758" spans="4:6" x14ac:dyDescent="0.25">
      <c r="D2758" s="22"/>
      <c r="E2758" s="22"/>
      <c r="F2758" s="22"/>
    </row>
    <row r="2759" spans="4:6" x14ac:dyDescent="0.25">
      <c r="D2759" s="22"/>
      <c r="E2759" s="22"/>
      <c r="F2759" s="22"/>
    </row>
    <row r="2760" spans="4:6" x14ac:dyDescent="0.25">
      <c r="D2760" s="22"/>
      <c r="E2760" s="22"/>
      <c r="F2760" s="22"/>
    </row>
    <row r="2761" spans="4:6" x14ac:dyDescent="0.25">
      <c r="D2761" s="22"/>
      <c r="E2761" s="22"/>
      <c r="F2761" s="22"/>
    </row>
    <row r="2762" spans="4:6" x14ac:dyDescent="0.25">
      <c r="D2762" s="22"/>
      <c r="E2762" s="22"/>
      <c r="F2762" s="22"/>
    </row>
    <row r="2763" spans="4:6" x14ac:dyDescent="0.25">
      <c r="D2763" s="22"/>
      <c r="E2763" s="22"/>
      <c r="F2763" s="22"/>
    </row>
    <row r="2764" spans="4:6" x14ac:dyDescent="0.25">
      <c r="D2764" s="22"/>
      <c r="E2764" s="22"/>
      <c r="F2764" s="22"/>
    </row>
    <row r="2765" spans="4:6" x14ac:dyDescent="0.25">
      <c r="D2765" s="22"/>
      <c r="E2765" s="22"/>
      <c r="F2765" s="22"/>
    </row>
    <row r="2766" spans="4:6" x14ac:dyDescent="0.25">
      <c r="D2766" s="22"/>
      <c r="E2766" s="22"/>
      <c r="F2766" s="22"/>
    </row>
    <row r="2767" spans="4:6" x14ac:dyDescent="0.25">
      <c r="D2767" s="22"/>
      <c r="E2767" s="22"/>
      <c r="F2767" s="22"/>
    </row>
    <row r="2768" spans="4:6" x14ac:dyDescent="0.25">
      <c r="D2768" s="22"/>
      <c r="E2768" s="22"/>
      <c r="F2768" s="22"/>
    </row>
    <row r="2769" spans="4:6" x14ac:dyDescent="0.25">
      <c r="D2769" s="22"/>
      <c r="E2769" s="22"/>
      <c r="F2769" s="22"/>
    </row>
    <row r="2770" spans="4:6" x14ac:dyDescent="0.25">
      <c r="D2770" s="22"/>
      <c r="E2770" s="22"/>
      <c r="F2770" s="22"/>
    </row>
    <row r="2771" spans="4:6" x14ac:dyDescent="0.25">
      <c r="D2771" s="22"/>
      <c r="E2771" s="22"/>
      <c r="F2771" s="22"/>
    </row>
    <row r="2772" spans="4:6" x14ac:dyDescent="0.25">
      <c r="D2772" s="22"/>
      <c r="E2772" s="22"/>
      <c r="F2772" s="22"/>
    </row>
    <row r="2773" spans="4:6" x14ac:dyDescent="0.25">
      <c r="D2773" s="22"/>
      <c r="E2773" s="22"/>
      <c r="F2773" s="22"/>
    </row>
    <row r="2774" spans="4:6" x14ac:dyDescent="0.25">
      <c r="D2774" s="22"/>
      <c r="E2774" s="22"/>
      <c r="F2774" s="22"/>
    </row>
    <row r="2775" spans="4:6" x14ac:dyDescent="0.25">
      <c r="D2775" s="22"/>
      <c r="E2775" s="22"/>
      <c r="F2775" s="22"/>
    </row>
    <row r="2776" spans="4:6" x14ac:dyDescent="0.25">
      <c r="D2776" s="22"/>
      <c r="E2776" s="22"/>
      <c r="F2776" s="22"/>
    </row>
    <row r="2777" spans="4:6" x14ac:dyDescent="0.25">
      <c r="D2777" s="22"/>
      <c r="E2777" s="22"/>
      <c r="F2777" s="22"/>
    </row>
    <row r="2778" spans="4:6" x14ac:dyDescent="0.25">
      <c r="D2778" s="22"/>
      <c r="E2778" s="22"/>
      <c r="F2778" s="22"/>
    </row>
    <row r="2779" spans="4:6" x14ac:dyDescent="0.25">
      <c r="D2779" s="22"/>
      <c r="E2779" s="22"/>
      <c r="F2779" s="22"/>
    </row>
    <row r="2780" spans="4:6" x14ac:dyDescent="0.25">
      <c r="D2780" s="22"/>
      <c r="E2780" s="22"/>
      <c r="F2780" s="22"/>
    </row>
    <row r="2781" spans="4:6" x14ac:dyDescent="0.25">
      <c r="D2781" s="22"/>
      <c r="E2781" s="22"/>
      <c r="F2781" s="22"/>
    </row>
    <row r="2782" spans="4:6" x14ac:dyDescent="0.25">
      <c r="D2782" s="22"/>
      <c r="E2782" s="22"/>
      <c r="F2782" s="22"/>
    </row>
    <row r="2783" spans="4:6" x14ac:dyDescent="0.25">
      <c r="D2783" s="22"/>
      <c r="E2783" s="22"/>
      <c r="F2783" s="22"/>
    </row>
    <row r="2784" spans="4:6" x14ac:dyDescent="0.25">
      <c r="D2784" s="22"/>
      <c r="E2784" s="22"/>
      <c r="F2784" s="22"/>
    </row>
    <row r="2785" spans="4:6" x14ac:dyDescent="0.25">
      <c r="D2785" s="22"/>
      <c r="E2785" s="22"/>
      <c r="F2785" s="22"/>
    </row>
    <row r="2786" spans="4:6" x14ac:dyDescent="0.25">
      <c r="D2786" s="22"/>
      <c r="E2786" s="22"/>
      <c r="F2786" s="22"/>
    </row>
    <row r="2787" spans="4:6" x14ac:dyDescent="0.25">
      <c r="D2787" s="22"/>
      <c r="E2787" s="22"/>
      <c r="F2787" s="22"/>
    </row>
    <row r="2788" spans="4:6" x14ac:dyDescent="0.25">
      <c r="D2788" s="22"/>
      <c r="E2788" s="22"/>
      <c r="F2788" s="22"/>
    </row>
    <row r="2789" spans="4:6" x14ac:dyDescent="0.25">
      <c r="D2789" s="22"/>
      <c r="E2789" s="22"/>
      <c r="F2789" s="22"/>
    </row>
    <row r="2790" spans="4:6" x14ac:dyDescent="0.25">
      <c r="D2790" s="22"/>
      <c r="E2790" s="22"/>
      <c r="F2790" s="22"/>
    </row>
    <row r="2791" spans="4:6" x14ac:dyDescent="0.25">
      <c r="D2791" s="22"/>
      <c r="E2791" s="22"/>
      <c r="F2791" s="22"/>
    </row>
    <row r="2792" spans="4:6" x14ac:dyDescent="0.25">
      <c r="D2792" s="22"/>
      <c r="E2792" s="22"/>
      <c r="F2792" s="22"/>
    </row>
    <row r="2793" spans="4:6" x14ac:dyDescent="0.25">
      <c r="D2793" s="22"/>
      <c r="E2793" s="22"/>
      <c r="F2793" s="22"/>
    </row>
    <row r="2794" spans="4:6" x14ac:dyDescent="0.25">
      <c r="D2794" s="22"/>
      <c r="E2794" s="22"/>
      <c r="F2794" s="22"/>
    </row>
    <row r="2795" spans="4:6" x14ac:dyDescent="0.25">
      <c r="D2795" s="22"/>
      <c r="E2795" s="22"/>
      <c r="F2795" s="22"/>
    </row>
    <row r="2796" spans="4:6" x14ac:dyDescent="0.25">
      <c r="D2796" s="22"/>
      <c r="E2796" s="22"/>
      <c r="F2796" s="22"/>
    </row>
    <row r="2797" spans="4:6" x14ac:dyDescent="0.25">
      <c r="D2797" s="22"/>
      <c r="E2797" s="22"/>
      <c r="F2797" s="22"/>
    </row>
    <row r="2798" spans="4:6" x14ac:dyDescent="0.25">
      <c r="D2798" s="22"/>
      <c r="E2798" s="22"/>
      <c r="F2798" s="22"/>
    </row>
    <row r="2799" spans="4:6" x14ac:dyDescent="0.25">
      <c r="D2799" s="22"/>
      <c r="E2799" s="22"/>
      <c r="F2799" s="22"/>
    </row>
    <row r="2800" spans="4:6" x14ac:dyDescent="0.25">
      <c r="D2800" s="22"/>
      <c r="E2800" s="22"/>
      <c r="F2800" s="22"/>
    </row>
    <row r="2801" spans="4:6" x14ac:dyDescent="0.25">
      <c r="D2801" s="22"/>
      <c r="E2801" s="22"/>
      <c r="F2801" s="22"/>
    </row>
    <row r="2802" spans="4:6" x14ac:dyDescent="0.25">
      <c r="D2802" s="22"/>
      <c r="E2802" s="22"/>
      <c r="F2802" s="22"/>
    </row>
    <row r="2803" spans="4:6" x14ac:dyDescent="0.25">
      <c r="D2803" s="22"/>
      <c r="E2803" s="22"/>
      <c r="F2803" s="22"/>
    </row>
    <row r="2804" spans="4:6" x14ac:dyDescent="0.25">
      <c r="D2804" s="22"/>
      <c r="E2804" s="22"/>
      <c r="F2804" s="22"/>
    </row>
    <row r="2805" spans="4:6" x14ac:dyDescent="0.25">
      <c r="D2805" s="22"/>
      <c r="E2805" s="22"/>
      <c r="F2805" s="22"/>
    </row>
    <row r="2806" spans="4:6" x14ac:dyDescent="0.25">
      <c r="D2806" s="22"/>
      <c r="E2806" s="22"/>
      <c r="F2806" s="22"/>
    </row>
    <row r="2807" spans="4:6" x14ac:dyDescent="0.25">
      <c r="D2807" s="22"/>
      <c r="E2807" s="22"/>
      <c r="F2807" s="22"/>
    </row>
    <row r="2808" spans="4:6" x14ac:dyDescent="0.25">
      <c r="D2808" s="22"/>
      <c r="E2808" s="22"/>
      <c r="F2808" s="22"/>
    </row>
    <row r="2809" spans="4:6" x14ac:dyDescent="0.25">
      <c r="D2809" s="22"/>
      <c r="E2809" s="22"/>
      <c r="F2809" s="22"/>
    </row>
    <row r="2810" spans="4:6" x14ac:dyDescent="0.25">
      <c r="D2810" s="22"/>
      <c r="E2810" s="22"/>
      <c r="F2810" s="22"/>
    </row>
    <row r="2811" spans="4:6" x14ac:dyDescent="0.25">
      <c r="D2811" s="22"/>
      <c r="E2811" s="22"/>
      <c r="F2811" s="22"/>
    </row>
    <row r="2812" spans="4:6" x14ac:dyDescent="0.25">
      <c r="D2812" s="22"/>
      <c r="E2812" s="22"/>
      <c r="F2812" s="22"/>
    </row>
    <row r="2813" spans="4:6" x14ac:dyDescent="0.25">
      <c r="D2813" s="22"/>
      <c r="E2813" s="22"/>
      <c r="F2813" s="22"/>
    </row>
    <row r="2814" spans="4:6" x14ac:dyDescent="0.25">
      <c r="D2814" s="22"/>
      <c r="E2814" s="22"/>
      <c r="F2814" s="22"/>
    </row>
    <row r="2815" spans="4:6" x14ac:dyDescent="0.25">
      <c r="D2815" s="22"/>
      <c r="E2815" s="22"/>
      <c r="F2815" s="22"/>
    </row>
    <row r="2816" spans="4:6" x14ac:dyDescent="0.25">
      <c r="D2816" s="22"/>
      <c r="E2816" s="22"/>
      <c r="F2816" s="22"/>
    </row>
    <row r="2817" spans="4:6" x14ac:dyDescent="0.25">
      <c r="D2817" s="22"/>
      <c r="E2817" s="22"/>
      <c r="F2817" s="22"/>
    </row>
    <row r="2818" spans="4:6" x14ac:dyDescent="0.25">
      <c r="D2818" s="22"/>
      <c r="E2818" s="22"/>
      <c r="F2818" s="22"/>
    </row>
    <row r="2819" spans="4:6" x14ac:dyDescent="0.25">
      <c r="D2819" s="22"/>
      <c r="E2819" s="22"/>
      <c r="F2819" s="22"/>
    </row>
    <row r="2820" spans="4:6" x14ac:dyDescent="0.25">
      <c r="D2820" s="22"/>
      <c r="E2820" s="22"/>
      <c r="F2820" s="22"/>
    </row>
    <row r="2821" spans="4:6" x14ac:dyDescent="0.25">
      <c r="D2821" s="22"/>
      <c r="E2821" s="22"/>
      <c r="F2821" s="22"/>
    </row>
    <row r="2822" spans="4:6" x14ac:dyDescent="0.25">
      <c r="D2822" s="22"/>
      <c r="E2822" s="22"/>
      <c r="F2822" s="22"/>
    </row>
    <row r="2823" spans="4:6" x14ac:dyDescent="0.25">
      <c r="D2823" s="22"/>
      <c r="E2823" s="22"/>
      <c r="F2823" s="22"/>
    </row>
    <row r="2824" spans="4:6" x14ac:dyDescent="0.25">
      <c r="D2824" s="22"/>
      <c r="E2824" s="22"/>
      <c r="F2824" s="22"/>
    </row>
    <row r="2825" spans="4:6" x14ac:dyDescent="0.25">
      <c r="D2825" s="22"/>
      <c r="E2825" s="22"/>
      <c r="F2825" s="22"/>
    </row>
    <row r="2826" spans="4:6" x14ac:dyDescent="0.25">
      <c r="D2826" s="22"/>
      <c r="E2826" s="22"/>
      <c r="F2826" s="22"/>
    </row>
    <row r="2827" spans="4:6" x14ac:dyDescent="0.25">
      <c r="D2827" s="22"/>
      <c r="E2827" s="22"/>
      <c r="F2827" s="22"/>
    </row>
    <row r="2828" spans="4:6" x14ac:dyDescent="0.25">
      <c r="D2828" s="22"/>
      <c r="E2828" s="22"/>
      <c r="F2828" s="22"/>
    </row>
    <row r="2829" spans="4:6" x14ac:dyDescent="0.25">
      <c r="D2829" s="22"/>
      <c r="E2829" s="22"/>
      <c r="F2829" s="22"/>
    </row>
    <row r="2830" spans="4:6" x14ac:dyDescent="0.25">
      <c r="D2830" s="22"/>
      <c r="E2830" s="22"/>
      <c r="F2830" s="22"/>
    </row>
    <row r="2831" spans="4:6" x14ac:dyDescent="0.25">
      <c r="D2831" s="22"/>
      <c r="E2831" s="22"/>
      <c r="F2831" s="22"/>
    </row>
    <row r="2832" spans="4:6" x14ac:dyDescent="0.25">
      <c r="D2832" s="22"/>
      <c r="E2832" s="22"/>
      <c r="F2832" s="22"/>
    </row>
    <row r="2833" spans="4:6" x14ac:dyDescent="0.25">
      <c r="D2833" s="22"/>
      <c r="E2833" s="22"/>
      <c r="F2833" s="22"/>
    </row>
    <row r="2834" spans="4:6" x14ac:dyDescent="0.25">
      <c r="D2834" s="22"/>
      <c r="E2834" s="22"/>
      <c r="F2834" s="22"/>
    </row>
    <row r="2835" spans="4:6" x14ac:dyDescent="0.25">
      <c r="D2835" s="22"/>
      <c r="E2835" s="22"/>
      <c r="F2835" s="22"/>
    </row>
    <row r="2836" spans="4:6" x14ac:dyDescent="0.25">
      <c r="D2836" s="22"/>
      <c r="E2836" s="22"/>
      <c r="F2836" s="22"/>
    </row>
    <row r="2837" spans="4:6" x14ac:dyDescent="0.25">
      <c r="D2837" s="22"/>
      <c r="E2837" s="22"/>
      <c r="F2837" s="22"/>
    </row>
    <row r="2838" spans="4:6" x14ac:dyDescent="0.25">
      <c r="D2838" s="22"/>
      <c r="E2838" s="22"/>
      <c r="F2838" s="22"/>
    </row>
    <row r="2839" spans="4:6" x14ac:dyDescent="0.25">
      <c r="D2839" s="22"/>
      <c r="E2839" s="22"/>
      <c r="F2839" s="22"/>
    </row>
    <row r="2840" spans="4:6" x14ac:dyDescent="0.25">
      <c r="D2840" s="22"/>
      <c r="E2840" s="22"/>
      <c r="F2840" s="22"/>
    </row>
    <row r="2841" spans="4:6" x14ac:dyDescent="0.25">
      <c r="D2841" s="22"/>
      <c r="E2841" s="22"/>
      <c r="F2841" s="22"/>
    </row>
    <row r="2842" spans="4:6" x14ac:dyDescent="0.25">
      <c r="D2842" s="22"/>
      <c r="E2842" s="22"/>
      <c r="F2842" s="22"/>
    </row>
    <row r="2843" spans="4:6" x14ac:dyDescent="0.25">
      <c r="D2843" s="22"/>
      <c r="E2843" s="22"/>
      <c r="F2843" s="22"/>
    </row>
    <row r="2844" spans="4:6" x14ac:dyDescent="0.25">
      <c r="D2844" s="22"/>
      <c r="E2844" s="22"/>
      <c r="F2844" s="22"/>
    </row>
    <row r="2845" spans="4:6" x14ac:dyDescent="0.25">
      <c r="D2845" s="22"/>
      <c r="E2845" s="22"/>
      <c r="F2845" s="22"/>
    </row>
    <row r="2846" spans="4:6" x14ac:dyDescent="0.25">
      <c r="D2846" s="22"/>
      <c r="E2846" s="22"/>
      <c r="F2846" s="22"/>
    </row>
    <row r="2847" spans="4:6" x14ac:dyDescent="0.25">
      <c r="D2847" s="22"/>
      <c r="E2847" s="22"/>
      <c r="F2847" s="22"/>
    </row>
    <row r="2848" spans="4:6" x14ac:dyDescent="0.25">
      <c r="D2848" s="22"/>
      <c r="E2848" s="22"/>
      <c r="F2848" s="22"/>
    </row>
    <row r="2849" spans="4:6" x14ac:dyDescent="0.25">
      <c r="D2849" s="22"/>
      <c r="E2849" s="22"/>
      <c r="F2849" s="22"/>
    </row>
    <row r="2850" spans="4:6" x14ac:dyDescent="0.25">
      <c r="D2850" s="22"/>
      <c r="E2850" s="22"/>
      <c r="F2850" s="22"/>
    </row>
    <row r="2851" spans="4:6" x14ac:dyDescent="0.25">
      <c r="D2851" s="22"/>
      <c r="E2851" s="22"/>
      <c r="F2851" s="22"/>
    </row>
    <row r="2852" spans="4:6" x14ac:dyDescent="0.25">
      <c r="D2852" s="22"/>
      <c r="E2852" s="22"/>
      <c r="F2852" s="22"/>
    </row>
    <row r="2853" spans="4:6" x14ac:dyDescent="0.25">
      <c r="D2853" s="22"/>
      <c r="E2853" s="22"/>
      <c r="F2853" s="22"/>
    </row>
    <row r="2854" spans="4:6" x14ac:dyDescent="0.25">
      <c r="D2854" s="22"/>
      <c r="E2854" s="22"/>
      <c r="F2854" s="22"/>
    </row>
    <row r="2855" spans="4:6" x14ac:dyDescent="0.25">
      <c r="D2855" s="22"/>
      <c r="E2855" s="22"/>
      <c r="F2855" s="22"/>
    </row>
    <row r="2856" spans="4:6" x14ac:dyDescent="0.25">
      <c r="D2856" s="22"/>
      <c r="E2856" s="22"/>
      <c r="F2856" s="22"/>
    </row>
    <row r="2857" spans="4:6" x14ac:dyDescent="0.25">
      <c r="D2857" s="22"/>
      <c r="E2857" s="22"/>
      <c r="F2857" s="22"/>
    </row>
    <row r="2858" spans="4:6" x14ac:dyDescent="0.25">
      <c r="D2858" s="22"/>
      <c r="E2858" s="22"/>
      <c r="F2858" s="22"/>
    </row>
    <row r="2859" spans="4:6" x14ac:dyDescent="0.25">
      <c r="D2859" s="22"/>
      <c r="E2859" s="22"/>
      <c r="F2859" s="22"/>
    </row>
    <row r="2860" spans="4:6" x14ac:dyDescent="0.25">
      <c r="D2860" s="22"/>
      <c r="E2860" s="22"/>
      <c r="F2860" s="22"/>
    </row>
    <row r="2861" spans="4:6" x14ac:dyDescent="0.25">
      <c r="D2861" s="22"/>
      <c r="E2861" s="22"/>
      <c r="F2861" s="22"/>
    </row>
    <row r="2862" spans="4:6" x14ac:dyDescent="0.25">
      <c r="D2862" s="22"/>
      <c r="E2862" s="22"/>
      <c r="F2862" s="22"/>
    </row>
    <row r="2863" spans="4:6" x14ac:dyDescent="0.25">
      <c r="D2863" s="22"/>
      <c r="E2863" s="22"/>
      <c r="F2863" s="22"/>
    </row>
    <row r="2864" spans="4:6" x14ac:dyDescent="0.25">
      <c r="D2864" s="22"/>
      <c r="E2864" s="22"/>
      <c r="F2864" s="22"/>
    </row>
    <row r="2865" spans="4:6" x14ac:dyDescent="0.25">
      <c r="D2865" s="22"/>
      <c r="E2865" s="22"/>
      <c r="F2865" s="22"/>
    </row>
    <row r="2866" spans="4:6" x14ac:dyDescent="0.25">
      <c r="D2866" s="22"/>
      <c r="E2866" s="22"/>
      <c r="F2866" s="22"/>
    </row>
    <row r="2867" spans="4:6" x14ac:dyDescent="0.25">
      <c r="D2867" s="22"/>
      <c r="E2867" s="22"/>
      <c r="F2867" s="22"/>
    </row>
    <row r="2868" spans="4:6" x14ac:dyDescent="0.25">
      <c r="D2868" s="22"/>
      <c r="E2868" s="22"/>
      <c r="F2868" s="22"/>
    </row>
    <row r="2869" spans="4:6" x14ac:dyDescent="0.25">
      <c r="D2869" s="22"/>
      <c r="E2869" s="22"/>
      <c r="F2869" s="22"/>
    </row>
    <row r="2870" spans="4:6" x14ac:dyDescent="0.25">
      <c r="D2870" s="22"/>
      <c r="E2870" s="22"/>
      <c r="F2870" s="22"/>
    </row>
    <row r="2871" spans="4:6" x14ac:dyDescent="0.25">
      <c r="D2871" s="22"/>
      <c r="E2871" s="22"/>
      <c r="F2871" s="22"/>
    </row>
    <row r="2872" spans="4:6" x14ac:dyDescent="0.25">
      <c r="D2872" s="22"/>
      <c r="E2872" s="22"/>
      <c r="F2872" s="22"/>
    </row>
    <row r="2873" spans="4:6" x14ac:dyDescent="0.25">
      <c r="D2873" s="22"/>
      <c r="E2873" s="22"/>
      <c r="F2873" s="22"/>
    </row>
    <row r="2874" spans="4:6" x14ac:dyDescent="0.25">
      <c r="D2874" s="22"/>
      <c r="E2874" s="22"/>
      <c r="F2874" s="22"/>
    </row>
    <row r="2875" spans="4:6" x14ac:dyDescent="0.25">
      <c r="D2875" s="22"/>
      <c r="E2875" s="22"/>
      <c r="F2875" s="22"/>
    </row>
    <row r="2876" spans="4:6" x14ac:dyDescent="0.25">
      <c r="D2876" s="22"/>
      <c r="E2876" s="22"/>
      <c r="F2876" s="22"/>
    </row>
    <row r="2877" spans="4:6" x14ac:dyDescent="0.25">
      <c r="D2877" s="22"/>
      <c r="E2877" s="22"/>
      <c r="F2877" s="22"/>
    </row>
    <row r="2878" spans="4:6" x14ac:dyDescent="0.25">
      <c r="D2878" s="22"/>
      <c r="E2878" s="22"/>
      <c r="F2878" s="22"/>
    </row>
    <row r="2879" spans="4:6" x14ac:dyDescent="0.25">
      <c r="D2879" s="22"/>
      <c r="E2879" s="22"/>
      <c r="F2879" s="22"/>
    </row>
    <row r="2880" spans="4:6" x14ac:dyDescent="0.25">
      <c r="D2880" s="22"/>
      <c r="E2880" s="22"/>
      <c r="F2880" s="22"/>
    </row>
    <row r="2881" spans="4:6" x14ac:dyDescent="0.25">
      <c r="D2881" s="22"/>
      <c r="E2881" s="22"/>
      <c r="F2881" s="22"/>
    </row>
    <row r="2882" spans="4:6" x14ac:dyDescent="0.25">
      <c r="D2882" s="22"/>
      <c r="E2882" s="22"/>
      <c r="F2882" s="22"/>
    </row>
    <row r="2883" spans="4:6" x14ac:dyDescent="0.25">
      <c r="D2883" s="22"/>
      <c r="E2883" s="22"/>
      <c r="F2883" s="22"/>
    </row>
    <row r="2884" spans="4:6" x14ac:dyDescent="0.25">
      <c r="D2884" s="22"/>
      <c r="E2884" s="22"/>
      <c r="F2884" s="22"/>
    </row>
    <row r="2885" spans="4:6" x14ac:dyDescent="0.25">
      <c r="D2885" s="22"/>
      <c r="E2885" s="22"/>
      <c r="F2885" s="22"/>
    </row>
    <row r="2886" spans="4:6" x14ac:dyDescent="0.25">
      <c r="D2886" s="22"/>
      <c r="E2886" s="22"/>
      <c r="F2886" s="22"/>
    </row>
    <row r="2887" spans="4:6" x14ac:dyDescent="0.25">
      <c r="D2887" s="22"/>
      <c r="E2887" s="22"/>
      <c r="F2887" s="22"/>
    </row>
    <row r="2888" spans="4:6" x14ac:dyDescent="0.25">
      <c r="D2888" s="22"/>
      <c r="E2888" s="22"/>
      <c r="F2888" s="22"/>
    </row>
    <row r="2889" spans="4:6" x14ac:dyDescent="0.25">
      <c r="D2889" s="22"/>
      <c r="E2889" s="22"/>
      <c r="F2889" s="22"/>
    </row>
    <row r="2890" spans="4:6" x14ac:dyDescent="0.25">
      <c r="D2890" s="22"/>
      <c r="E2890" s="22"/>
      <c r="F2890" s="22"/>
    </row>
    <row r="2891" spans="4:6" x14ac:dyDescent="0.25">
      <c r="D2891" s="22"/>
      <c r="E2891" s="22"/>
      <c r="F2891" s="22"/>
    </row>
    <row r="2892" spans="4:6" x14ac:dyDescent="0.25">
      <c r="D2892" s="22"/>
      <c r="E2892" s="22"/>
      <c r="F2892" s="22"/>
    </row>
    <row r="2893" spans="4:6" x14ac:dyDescent="0.25">
      <c r="D2893" s="22"/>
      <c r="E2893" s="22"/>
      <c r="F2893" s="22"/>
    </row>
    <row r="2894" spans="4:6" x14ac:dyDescent="0.25">
      <c r="D2894" s="22"/>
      <c r="E2894" s="22"/>
      <c r="F2894" s="22"/>
    </row>
    <row r="2895" spans="4:6" x14ac:dyDescent="0.25">
      <c r="D2895" s="22"/>
      <c r="E2895" s="22"/>
      <c r="F2895" s="22"/>
    </row>
    <row r="2896" spans="4:6" x14ac:dyDescent="0.25">
      <c r="D2896" s="22"/>
      <c r="E2896" s="22"/>
      <c r="F2896" s="22"/>
    </row>
    <row r="2897" spans="4:6" x14ac:dyDescent="0.25">
      <c r="D2897" s="22"/>
      <c r="E2897" s="22"/>
      <c r="F2897" s="22"/>
    </row>
    <row r="2898" spans="4:6" x14ac:dyDescent="0.25">
      <c r="D2898" s="22"/>
      <c r="E2898" s="22"/>
      <c r="F2898" s="22"/>
    </row>
    <row r="2899" spans="4:6" x14ac:dyDescent="0.25">
      <c r="D2899" s="22"/>
      <c r="E2899" s="22"/>
      <c r="F2899" s="22"/>
    </row>
    <row r="2900" spans="4:6" x14ac:dyDescent="0.25">
      <c r="D2900" s="22"/>
      <c r="E2900" s="22"/>
      <c r="F2900" s="22"/>
    </row>
    <row r="2901" spans="4:6" x14ac:dyDescent="0.25">
      <c r="D2901" s="22"/>
      <c r="E2901" s="22"/>
      <c r="F2901" s="22"/>
    </row>
    <row r="2902" spans="4:6" x14ac:dyDescent="0.25">
      <c r="D2902" s="22"/>
      <c r="E2902" s="22"/>
      <c r="F2902" s="22"/>
    </row>
    <row r="2903" spans="4:6" x14ac:dyDescent="0.25">
      <c r="D2903" s="22"/>
      <c r="E2903" s="22"/>
      <c r="F2903" s="22"/>
    </row>
    <row r="2904" spans="4:6" x14ac:dyDescent="0.25">
      <c r="D2904" s="22"/>
      <c r="E2904" s="22"/>
      <c r="F2904" s="22"/>
    </row>
    <row r="2905" spans="4:6" x14ac:dyDescent="0.25">
      <c r="D2905" s="22"/>
      <c r="E2905" s="22"/>
      <c r="F2905" s="22"/>
    </row>
    <row r="2906" spans="4:6" x14ac:dyDescent="0.25">
      <c r="D2906" s="22"/>
      <c r="E2906" s="22"/>
      <c r="F2906" s="22"/>
    </row>
    <row r="2907" spans="4:6" x14ac:dyDescent="0.25">
      <c r="D2907" s="22"/>
      <c r="E2907" s="22"/>
      <c r="F2907" s="22"/>
    </row>
    <row r="2908" spans="4:6" x14ac:dyDescent="0.25">
      <c r="D2908" s="22"/>
      <c r="E2908" s="22"/>
      <c r="F2908" s="22"/>
    </row>
    <row r="2909" spans="4:6" x14ac:dyDescent="0.25">
      <c r="D2909" s="22"/>
      <c r="E2909" s="22"/>
      <c r="F2909" s="22"/>
    </row>
    <row r="2910" spans="4:6" x14ac:dyDescent="0.25">
      <c r="D2910" s="22"/>
      <c r="E2910" s="22"/>
      <c r="F2910" s="22"/>
    </row>
    <row r="2911" spans="4:6" x14ac:dyDescent="0.25">
      <c r="D2911" s="22"/>
      <c r="E2911" s="22"/>
      <c r="F2911" s="22"/>
    </row>
    <row r="2912" spans="4:6" x14ac:dyDescent="0.25">
      <c r="D2912" s="22"/>
      <c r="E2912" s="22"/>
      <c r="F2912" s="22"/>
    </row>
    <row r="2913" spans="4:6" x14ac:dyDescent="0.25">
      <c r="D2913" s="22"/>
      <c r="E2913" s="22"/>
      <c r="F2913" s="22"/>
    </row>
    <row r="2914" spans="4:6" x14ac:dyDescent="0.25">
      <c r="D2914" s="22"/>
      <c r="E2914" s="22"/>
      <c r="F2914" s="22"/>
    </row>
    <row r="2915" spans="4:6" x14ac:dyDescent="0.25">
      <c r="D2915" s="22"/>
      <c r="E2915" s="22"/>
      <c r="F2915" s="22"/>
    </row>
    <row r="2916" spans="4:6" x14ac:dyDescent="0.25">
      <c r="D2916" s="22"/>
      <c r="E2916" s="22"/>
      <c r="F2916" s="22"/>
    </row>
    <row r="2917" spans="4:6" x14ac:dyDescent="0.25">
      <c r="D2917" s="22"/>
      <c r="E2917" s="22"/>
      <c r="F2917" s="22"/>
    </row>
    <row r="2918" spans="4:6" x14ac:dyDescent="0.25">
      <c r="D2918" s="22"/>
      <c r="E2918" s="22"/>
      <c r="F2918" s="22"/>
    </row>
    <row r="2919" spans="4:6" x14ac:dyDescent="0.25">
      <c r="D2919" s="22"/>
      <c r="E2919" s="22"/>
      <c r="F2919" s="22"/>
    </row>
    <row r="2920" spans="4:6" x14ac:dyDescent="0.25">
      <c r="D2920" s="22"/>
      <c r="E2920" s="22"/>
      <c r="F2920" s="22"/>
    </row>
    <row r="2921" spans="4:6" x14ac:dyDescent="0.25">
      <c r="D2921" s="22"/>
      <c r="E2921" s="22"/>
      <c r="F2921" s="22"/>
    </row>
    <row r="2922" spans="4:6" x14ac:dyDescent="0.25">
      <c r="D2922" s="22"/>
      <c r="E2922" s="22"/>
      <c r="F2922" s="22"/>
    </row>
    <row r="2923" spans="4:6" x14ac:dyDescent="0.25">
      <c r="D2923" s="22"/>
      <c r="E2923" s="22"/>
      <c r="F2923" s="22"/>
    </row>
    <row r="2924" spans="4:6" x14ac:dyDescent="0.25">
      <c r="D2924" s="22"/>
      <c r="E2924" s="22"/>
      <c r="F2924" s="22"/>
    </row>
    <row r="2925" spans="4:6" x14ac:dyDescent="0.25">
      <c r="D2925" s="22"/>
      <c r="E2925" s="22"/>
      <c r="F2925" s="22"/>
    </row>
    <row r="2926" spans="4:6" x14ac:dyDescent="0.25">
      <c r="D2926" s="22"/>
      <c r="E2926" s="22"/>
      <c r="F2926" s="22"/>
    </row>
    <row r="2927" spans="4:6" x14ac:dyDescent="0.25">
      <c r="D2927" s="22"/>
      <c r="E2927" s="22"/>
      <c r="F2927" s="22"/>
    </row>
    <row r="2928" spans="4:6" x14ac:dyDescent="0.25">
      <c r="D2928" s="22"/>
      <c r="E2928" s="22"/>
      <c r="F2928" s="22"/>
    </row>
    <row r="2929" spans="4:6" x14ac:dyDescent="0.25">
      <c r="D2929" s="22"/>
      <c r="E2929" s="22"/>
      <c r="F2929" s="22"/>
    </row>
    <row r="2930" spans="4:6" x14ac:dyDescent="0.25">
      <c r="D2930" s="22"/>
      <c r="E2930" s="22"/>
      <c r="F2930" s="22"/>
    </row>
    <row r="2931" spans="4:6" x14ac:dyDescent="0.25">
      <c r="D2931" s="22"/>
      <c r="E2931" s="22"/>
      <c r="F2931" s="22"/>
    </row>
    <row r="2932" spans="4:6" x14ac:dyDescent="0.25">
      <c r="D2932" s="22"/>
      <c r="E2932" s="22"/>
      <c r="F2932" s="22"/>
    </row>
    <row r="2933" spans="4:6" x14ac:dyDescent="0.25">
      <c r="D2933" s="22"/>
      <c r="E2933" s="22"/>
      <c r="F2933" s="22"/>
    </row>
    <row r="2934" spans="4:6" x14ac:dyDescent="0.25">
      <c r="D2934" s="22"/>
      <c r="E2934" s="22"/>
      <c r="F2934" s="22"/>
    </row>
    <row r="2935" spans="4:6" x14ac:dyDescent="0.25">
      <c r="D2935" s="22"/>
      <c r="E2935" s="22"/>
      <c r="F2935" s="22"/>
    </row>
    <row r="2936" spans="4:6" x14ac:dyDescent="0.25">
      <c r="D2936" s="22"/>
      <c r="E2936" s="22"/>
      <c r="F2936" s="22"/>
    </row>
    <row r="2937" spans="4:6" x14ac:dyDescent="0.25">
      <c r="D2937" s="22"/>
      <c r="E2937" s="22"/>
      <c r="F2937" s="22"/>
    </row>
    <row r="2938" spans="4:6" x14ac:dyDescent="0.25">
      <c r="D2938" s="22"/>
      <c r="E2938" s="22"/>
      <c r="F2938" s="22"/>
    </row>
    <row r="2939" spans="4:6" x14ac:dyDescent="0.25">
      <c r="D2939" s="22"/>
      <c r="E2939" s="22"/>
      <c r="F2939" s="22"/>
    </row>
    <row r="2940" spans="4:6" x14ac:dyDescent="0.25">
      <c r="D2940" s="22"/>
      <c r="E2940" s="22"/>
      <c r="F2940" s="22"/>
    </row>
    <row r="2941" spans="4:6" x14ac:dyDescent="0.25">
      <c r="D2941" s="22"/>
      <c r="E2941" s="22"/>
      <c r="F2941" s="22"/>
    </row>
    <row r="2942" spans="4:6" x14ac:dyDescent="0.25">
      <c r="D2942" s="22"/>
      <c r="E2942" s="22"/>
      <c r="F2942" s="22"/>
    </row>
    <row r="2943" spans="4:6" x14ac:dyDescent="0.25">
      <c r="D2943" s="22"/>
      <c r="E2943" s="22"/>
      <c r="F2943" s="22"/>
    </row>
    <row r="2944" spans="4:6" x14ac:dyDescent="0.25">
      <c r="D2944" s="22"/>
      <c r="E2944" s="22"/>
      <c r="F2944" s="22"/>
    </row>
    <row r="2945" spans="4:6" x14ac:dyDescent="0.25">
      <c r="D2945" s="22"/>
      <c r="E2945" s="22"/>
      <c r="F2945" s="22"/>
    </row>
    <row r="2946" spans="4:6" x14ac:dyDescent="0.25">
      <c r="D2946" s="22"/>
      <c r="E2946" s="22"/>
      <c r="F2946" s="22"/>
    </row>
    <row r="2947" spans="4:6" x14ac:dyDescent="0.25">
      <c r="D2947" s="22"/>
      <c r="E2947" s="22"/>
      <c r="F2947" s="22"/>
    </row>
    <row r="2948" spans="4:6" x14ac:dyDescent="0.25">
      <c r="D2948" s="22"/>
      <c r="E2948" s="22"/>
      <c r="F2948" s="22"/>
    </row>
    <row r="2949" spans="4:6" x14ac:dyDescent="0.25">
      <c r="D2949" s="22"/>
      <c r="E2949" s="22"/>
      <c r="F2949" s="22"/>
    </row>
    <row r="2950" spans="4:6" x14ac:dyDescent="0.25">
      <c r="D2950" s="22"/>
      <c r="E2950" s="22"/>
      <c r="F2950" s="22"/>
    </row>
    <row r="2951" spans="4:6" x14ac:dyDescent="0.25">
      <c r="D2951" s="22"/>
      <c r="E2951" s="22"/>
      <c r="F2951" s="22"/>
    </row>
    <row r="2952" spans="4:6" x14ac:dyDescent="0.25">
      <c r="D2952" s="22"/>
      <c r="E2952" s="22"/>
      <c r="F2952" s="22"/>
    </row>
    <row r="2953" spans="4:6" x14ac:dyDescent="0.25">
      <c r="D2953" s="22"/>
      <c r="E2953" s="22"/>
      <c r="F2953" s="22"/>
    </row>
    <row r="2954" spans="4:6" x14ac:dyDescent="0.25">
      <c r="D2954" s="22"/>
      <c r="E2954" s="22"/>
      <c r="F2954" s="22"/>
    </row>
    <row r="2955" spans="4:6" x14ac:dyDescent="0.25">
      <c r="D2955" s="22"/>
      <c r="E2955" s="22"/>
      <c r="F2955" s="22"/>
    </row>
    <row r="2956" spans="4:6" x14ac:dyDescent="0.25">
      <c r="D2956" s="22"/>
      <c r="E2956" s="22"/>
      <c r="F2956" s="22"/>
    </row>
    <row r="2957" spans="4:6" x14ac:dyDescent="0.25">
      <c r="D2957" s="22"/>
      <c r="E2957" s="22"/>
      <c r="F2957" s="22"/>
    </row>
    <row r="2958" spans="4:6" x14ac:dyDescent="0.25">
      <c r="D2958" s="22"/>
      <c r="E2958" s="22"/>
      <c r="F2958" s="22"/>
    </row>
    <row r="2959" spans="4:6" x14ac:dyDescent="0.25">
      <c r="D2959" s="22"/>
      <c r="E2959" s="22"/>
      <c r="F2959" s="22"/>
    </row>
    <row r="2960" spans="4:6" x14ac:dyDescent="0.25">
      <c r="D2960" s="22"/>
      <c r="E2960" s="22"/>
      <c r="F2960" s="22"/>
    </row>
    <row r="2961" spans="4:6" x14ac:dyDescent="0.25">
      <c r="D2961" s="22"/>
      <c r="E2961" s="22"/>
      <c r="F2961" s="22"/>
    </row>
    <row r="2962" spans="4:6" x14ac:dyDescent="0.25">
      <c r="D2962" s="22"/>
      <c r="E2962" s="22"/>
      <c r="F2962" s="22"/>
    </row>
    <row r="2963" spans="4:6" x14ac:dyDescent="0.25">
      <c r="D2963" s="22"/>
      <c r="E2963" s="22"/>
      <c r="F2963" s="22"/>
    </row>
    <row r="2964" spans="4:6" x14ac:dyDescent="0.25">
      <c r="D2964" s="22"/>
      <c r="E2964" s="22"/>
      <c r="F2964" s="22"/>
    </row>
    <row r="2965" spans="4:6" x14ac:dyDescent="0.25">
      <c r="D2965" s="22"/>
      <c r="E2965" s="22"/>
      <c r="F2965" s="22"/>
    </row>
    <row r="2966" spans="4:6" x14ac:dyDescent="0.25">
      <c r="D2966" s="22"/>
      <c r="E2966" s="22"/>
      <c r="F2966" s="22"/>
    </row>
    <row r="2967" spans="4:6" x14ac:dyDescent="0.25">
      <c r="D2967" s="22"/>
      <c r="E2967" s="22"/>
      <c r="F2967" s="22"/>
    </row>
    <row r="2968" spans="4:6" x14ac:dyDescent="0.25">
      <c r="D2968" s="22"/>
      <c r="E2968" s="22"/>
      <c r="F2968" s="22"/>
    </row>
    <row r="2969" spans="4:6" x14ac:dyDescent="0.25">
      <c r="D2969" s="22"/>
      <c r="E2969" s="22"/>
      <c r="F2969" s="22"/>
    </row>
    <row r="2970" spans="4:6" x14ac:dyDescent="0.25">
      <c r="D2970" s="22"/>
      <c r="E2970" s="22"/>
      <c r="F2970" s="22"/>
    </row>
    <row r="2971" spans="4:6" x14ac:dyDescent="0.25">
      <c r="D2971" s="22"/>
      <c r="E2971" s="22"/>
      <c r="F2971" s="22"/>
    </row>
    <row r="2972" spans="4:6" x14ac:dyDescent="0.25">
      <c r="D2972" s="22"/>
      <c r="E2972" s="22"/>
      <c r="F2972" s="22"/>
    </row>
    <row r="2973" spans="4:6" x14ac:dyDescent="0.25">
      <c r="D2973" s="22"/>
      <c r="E2973" s="22"/>
      <c r="F2973" s="22"/>
    </row>
    <row r="2974" spans="4:6" x14ac:dyDescent="0.25">
      <c r="D2974" s="22"/>
      <c r="E2974" s="22"/>
      <c r="F2974" s="22"/>
    </row>
    <row r="2975" spans="4:6" x14ac:dyDescent="0.25">
      <c r="D2975" s="22"/>
      <c r="E2975" s="22"/>
      <c r="F2975" s="22"/>
    </row>
    <row r="2976" spans="4:6" x14ac:dyDescent="0.25">
      <c r="D2976" s="22"/>
      <c r="E2976" s="22"/>
      <c r="F2976" s="22"/>
    </row>
    <row r="2977" spans="4:6" x14ac:dyDescent="0.25">
      <c r="D2977" s="22"/>
      <c r="E2977" s="22"/>
      <c r="F2977" s="22"/>
    </row>
    <row r="2978" spans="4:6" x14ac:dyDescent="0.25">
      <c r="D2978" s="22"/>
      <c r="E2978" s="22"/>
      <c r="F2978" s="22"/>
    </row>
    <row r="2979" spans="4:6" x14ac:dyDescent="0.25">
      <c r="D2979" s="22"/>
      <c r="E2979" s="22"/>
      <c r="F2979" s="22"/>
    </row>
    <row r="2980" spans="4:6" x14ac:dyDescent="0.25">
      <c r="D2980" s="22"/>
      <c r="E2980" s="22"/>
      <c r="F2980" s="22"/>
    </row>
    <row r="2981" spans="4:6" x14ac:dyDescent="0.25">
      <c r="D2981" s="22"/>
      <c r="E2981" s="22"/>
      <c r="F2981" s="22"/>
    </row>
    <row r="2982" spans="4:6" x14ac:dyDescent="0.25">
      <c r="D2982" s="22"/>
      <c r="E2982" s="22"/>
      <c r="F2982" s="22"/>
    </row>
    <row r="2983" spans="4:6" x14ac:dyDescent="0.25">
      <c r="D2983" s="22"/>
      <c r="E2983" s="22"/>
      <c r="F2983" s="22"/>
    </row>
    <row r="2984" spans="4:6" x14ac:dyDescent="0.25">
      <c r="D2984" s="22"/>
      <c r="E2984" s="22"/>
      <c r="F2984" s="22"/>
    </row>
    <row r="2985" spans="4:6" x14ac:dyDescent="0.25">
      <c r="D2985" s="22"/>
      <c r="E2985" s="22"/>
      <c r="F2985" s="22"/>
    </row>
    <row r="2986" spans="4:6" x14ac:dyDescent="0.25">
      <c r="D2986" s="22"/>
      <c r="E2986" s="22"/>
      <c r="F2986" s="22"/>
    </row>
    <row r="2987" spans="4:6" x14ac:dyDescent="0.25">
      <c r="D2987" s="22"/>
      <c r="E2987" s="22"/>
      <c r="F2987" s="22"/>
    </row>
    <row r="2988" spans="4:6" x14ac:dyDescent="0.25">
      <c r="D2988" s="22"/>
      <c r="E2988" s="22"/>
      <c r="F2988" s="22"/>
    </row>
    <row r="2989" spans="4:6" x14ac:dyDescent="0.25">
      <c r="D2989" s="22"/>
      <c r="E2989" s="22"/>
      <c r="F2989" s="22"/>
    </row>
    <row r="2990" spans="4:6" x14ac:dyDescent="0.25">
      <c r="D2990" s="22"/>
      <c r="E2990" s="22"/>
      <c r="F2990" s="22"/>
    </row>
    <row r="2991" spans="4:6" x14ac:dyDescent="0.25">
      <c r="D2991" s="22"/>
      <c r="E2991" s="22"/>
      <c r="F2991" s="22"/>
    </row>
    <row r="2992" spans="4:6" x14ac:dyDescent="0.25">
      <c r="D2992" s="22"/>
      <c r="E2992" s="22"/>
      <c r="F2992" s="22"/>
    </row>
    <row r="2993" spans="4:6" x14ac:dyDescent="0.25">
      <c r="D2993" s="22"/>
      <c r="E2993" s="22"/>
      <c r="F2993" s="22"/>
    </row>
    <row r="2994" spans="4:6" x14ac:dyDescent="0.25">
      <c r="D2994" s="22"/>
      <c r="E2994" s="22"/>
      <c r="F2994" s="22"/>
    </row>
    <row r="2995" spans="4:6" x14ac:dyDescent="0.25">
      <c r="D2995" s="22"/>
      <c r="E2995" s="22"/>
      <c r="F2995" s="22"/>
    </row>
    <row r="2996" spans="4:6" x14ac:dyDescent="0.25">
      <c r="D2996" s="22"/>
      <c r="E2996" s="22"/>
      <c r="F2996" s="22"/>
    </row>
    <row r="2997" spans="4:6" x14ac:dyDescent="0.25">
      <c r="D2997" s="22"/>
      <c r="E2997" s="22"/>
      <c r="F2997" s="22"/>
    </row>
    <row r="2998" spans="4:6" x14ac:dyDescent="0.25">
      <c r="D2998" s="22"/>
      <c r="E2998" s="22"/>
      <c r="F2998" s="22"/>
    </row>
    <row r="2999" spans="4:6" x14ac:dyDescent="0.25">
      <c r="D2999" s="22"/>
      <c r="E2999" s="22"/>
      <c r="F2999" s="22"/>
    </row>
    <row r="3000" spans="4:6" x14ac:dyDescent="0.25">
      <c r="D3000" s="22"/>
      <c r="E3000" s="22"/>
      <c r="F3000" s="22"/>
    </row>
    <row r="3001" spans="4:6" x14ac:dyDescent="0.25">
      <c r="D3001" s="22"/>
      <c r="E3001" s="22"/>
      <c r="F3001" s="22"/>
    </row>
  </sheetData>
  <dataValidations count="1">
    <dataValidation type="textLength" operator="lessThanOrEqual" allowBlank="1" showInputMessage="1" showErrorMessage="1" errorTitle="Character limit exceeded" error="Description is 100 characters max" sqref="B1">
      <formula1>100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rea xmlns="4ee84b8e-79d1-47a1-aad4-302a2da7229a">General</Are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37F351749C3574780DF7954C4C634F7" ma:contentTypeVersion="2" ma:contentTypeDescription="Create a new document." ma:contentTypeScope="" ma:versionID="7fbf1867dcab2bad99cd4b93823ae79c">
  <xsd:schema xmlns:xsd="http://www.w3.org/2001/XMLSchema" xmlns:xs="http://www.w3.org/2001/XMLSchema" xmlns:p="http://schemas.microsoft.com/office/2006/metadata/properties" xmlns:ns2="4ee84b8e-79d1-47a1-aad4-302a2da7229a" targetNamespace="http://schemas.microsoft.com/office/2006/metadata/properties" ma:root="true" ma:fieldsID="759168830fb76867f1d28dfe9dfcdf85" ns2:_="">
    <xsd:import namespace="4ee84b8e-79d1-47a1-aad4-302a2da7229a"/>
    <xsd:element name="properties">
      <xsd:complexType>
        <xsd:sequence>
          <xsd:element name="documentManagement">
            <xsd:complexType>
              <xsd:all>
                <xsd:element ref="ns2:Are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84b8e-79d1-47a1-aad4-302a2da7229a" elementFormDefault="qualified">
    <xsd:import namespace="http://schemas.microsoft.com/office/2006/documentManagement/types"/>
    <xsd:import namespace="http://schemas.microsoft.com/office/infopath/2007/PartnerControls"/>
    <xsd:element name="Area" ma:index="8" nillable="true" ma:displayName="Area" ma:default="General" ma:format="Dropdown" ma:internalName="Area">
      <xsd:simpleType>
        <xsd:restriction base="dms:Choice">
          <xsd:enumeration value="General"/>
          <xsd:enumeration value="Food Services"/>
          <xsd:enumeration value="Bon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E27B87-4AE9-4C7C-8B3F-B24DE8A673BC}">
  <ds:schemaRefs>
    <ds:schemaRef ds:uri="http://schemas.microsoft.com/sharepoint/v3/contenttype/forms"/>
  </ds:schemaRefs>
</ds:datastoreItem>
</file>

<file path=customXml/itemProps2.xml><?xml version="1.0" encoding="utf-8"?>
<ds:datastoreItem xmlns:ds="http://schemas.openxmlformats.org/officeDocument/2006/customXml" ds:itemID="{21306B53-FA42-4A98-809B-9913FD5513D9}">
  <ds:schemaRefs>
    <ds:schemaRef ds:uri="http://schemas.microsoft.com/office/2006/documentManagement/types"/>
    <ds:schemaRef ds:uri="http://purl.org/dc/terms/"/>
    <ds:schemaRef ds:uri="http://www.w3.org/XML/1998/namespace"/>
    <ds:schemaRef ds:uri="4ee84b8e-79d1-47a1-aad4-302a2da7229a"/>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E6F6B5C-E20E-418B-8ECF-99C0913CAE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e84b8e-79d1-47a1-aad4-302a2da722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Supplier Instructions</vt:lpstr>
      <vt:lpstr>Sourcing Instructions</vt:lpstr>
      <vt:lpstr>Pricing Sheet and Catalog</vt:lpstr>
      <vt:lpstr>Help!</vt:lpstr>
      <vt:lpstr>Sourcing Instructions 1</vt:lpstr>
      <vt:lpstr>Images</vt:lpstr>
      <vt:lpstr>TABLE</vt:lpstr>
      <vt:lpstr>UoM and Product Categories</vt:lpstr>
      <vt:lpstr>HISD Fields to complete</vt:lpstr>
      <vt:lpstr>Class1</vt:lpstr>
      <vt:lpstr>Class2</vt:lpstr>
      <vt:lpstr>Computer_list</vt:lpstr>
      <vt:lpstr>Design_list</vt:lpstr>
      <vt:lpstr>Fine_list</vt:lpstr>
      <vt:lpstr>Foreign_list</vt:lpstr>
      <vt:lpstr>Grade</vt:lpstr>
      <vt:lpstr>Musical_list</vt:lpstr>
      <vt:lpstr>Sports_list</vt:lpstr>
      <vt:lpstr>Textiles_list</vt:lpstr>
      <vt:lpstr>Units</vt:lpstr>
    </vt:vector>
  </TitlesOfParts>
  <Company>HISD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Truong, Anthony N</dc:creator>
  <cp:lastModifiedBy>Reference</cp:lastModifiedBy>
  <cp:lastPrinted>2016-02-25T15:05:29Z</cp:lastPrinted>
  <dcterms:created xsi:type="dcterms:W3CDTF">2016-02-12T16:58:33Z</dcterms:created>
  <dcterms:modified xsi:type="dcterms:W3CDTF">2017-06-29T23:30:39Z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0x010100537F351749C3574780DF7954C4C634F7</vt:lpwstr>
  </property>
</Properties>
</file>