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Property Managment\"/>
    </mc:Choice>
  </mc:AlternateContent>
  <workbookProtection workbookAlgorithmName="SHA-512" workbookHashValue="64E3RGwWyvao34+B5N+Zi2LnRAJmRsBFASyR7LKBfJqCOFHFa3a0nQ7Kde4owMn2iMWQWiMbA+oMSC4eLcziKQ==" workbookSaltValue="mH/IF58LUqDbbxAy21fzqQ==" workbookSpinCount="100000" lockStructure="1"/>
  <bookViews>
    <workbookView xWindow="90" yWindow="15" windowWidth="18135" windowHeight="11640"/>
  </bookViews>
  <sheets>
    <sheet name="PC2Form" sheetId="1" r:id="rId1"/>
    <sheet name="Item(s) List" sheetId="3" r:id="rId2"/>
    <sheet name="Item Listing" sheetId="4" state="hidden" r:id="rId3"/>
    <sheet name="School Listing" sheetId="2" state="hidden" r:id="rId4"/>
  </sheets>
  <definedNames>
    <definedName name="_xlnm._FilterDatabase" localSheetId="2" hidden="1">'Item Listing'!$A$1:$C$285</definedName>
    <definedName name="_xlnm._FilterDatabase" localSheetId="3" hidden="1">'School Listing'!$A$1:$N$706</definedName>
    <definedName name="DESCRIPTION">'Item Listing'!$B$1:$B$163</definedName>
    <definedName name="ItemDescription">'Item Listing'!$B$2:$B$285</definedName>
    <definedName name="ItemListing">'Item Listing'!$B$1:$B$163</definedName>
    <definedName name="Items">'Item Listing'!$B$2:$B$163</definedName>
    <definedName name="ItemsListing">'Item Listing'!$B$1:$B$163</definedName>
    <definedName name="Pick_Up" localSheetId="2">'Item Listing'!$E$1:$E$3</definedName>
    <definedName name="_xlnm.Print_Area" localSheetId="1">'Item(s) List'!$A$1:$O$348</definedName>
    <definedName name="_xlnm.Print_Area" localSheetId="0">PC2Form!$A$1:$M$67</definedName>
    <definedName name="_xlnm.Print_Titles" localSheetId="1">'Item(s) List'!$1:$8</definedName>
    <definedName name="TransferType">'Item Listing'!#REF!</definedName>
    <definedName name="TransferTypes">'Item Listing'!$E$1:$E$3</definedName>
  </definedNames>
  <calcPr calcId="152511"/>
</workbook>
</file>

<file path=xl/calcChain.xml><?xml version="1.0" encoding="utf-8"?>
<calcChain xmlns="http://schemas.openxmlformats.org/spreadsheetml/2006/main">
  <c r="E33" i="1" l="1"/>
  <c r="E35" i="1"/>
  <c r="E20" i="1"/>
  <c r="E18" i="1"/>
  <c r="J27" i="1" l="1"/>
  <c r="J12" i="1"/>
  <c r="J7" i="1"/>
  <c r="E14" i="1"/>
  <c r="N347" i="3"/>
  <c r="N348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10" i="3"/>
  <c r="N11" i="3"/>
  <c r="N9" i="3"/>
  <c r="N323" i="3"/>
  <c r="N322" i="3"/>
  <c r="N321" i="3"/>
  <c r="N320" i="3"/>
  <c r="N319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E37" i="1"/>
  <c r="E31" i="1"/>
  <c r="E29" i="1"/>
  <c r="E22" i="1"/>
  <c r="E16" i="1"/>
  <c r="D6" i="3" l="1"/>
  <c r="D4" i="3"/>
  <c r="D2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F4" i="3"/>
  <c r="F2" i="3" l="1"/>
</calcChain>
</file>

<file path=xl/sharedStrings.xml><?xml version="1.0" encoding="utf-8"?>
<sst xmlns="http://schemas.openxmlformats.org/spreadsheetml/2006/main" count="6307" uniqueCount="2477">
  <si>
    <t>The equipment described herein is authorized for transfer.</t>
  </si>
  <si>
    <t>School or Dept. Name:</t>
  </si>
  <si>
    <t>Route #</t>
  </si>
  <si>
    <t>Phone #</t>
  </si>
  <si>
    <t>Attn:</t>
  </si>
  <si>
    <t>Qty.</t>
  </si>
  <si>
    <t>Description</t>
  </si>
  <si>
    <t>Manufacturer</t>
  </si>
  <si>
    <t>Model Number</t>
  </si>
  <si>
    <t>Manufacturer's Serial Number</t>
  </si>
  <si>
    <t>Disposition Code</t>
  </si>
  <si>
    <t>Transfer Approved By:</t>
  </si>
  <si>
    <t>Final Destination:</t>
  </si>
  <si>
    <t>Equipment Received By Driver:</t>
  </si>
  <si>
    <t xml:space="preserve">Pick up Location: </t>
  </si>
  <si>
    <t xml:space="preserve"> Campus or Department #:</t>
  </si>
  <si>
    <t>FROM:</t>
  </si>
  <si>
    <t xml:space="preserve">Delivery Location: </t>
  </si>
  <si>
    <t>TO:</t>
  </si>
  <si>
    <t>AUTHORIZED SIGNATURE</t>
  </si>
  <si>
    <t>PRINTED NAME</t>
  </si>
  <si>
    <t>DATE</t>
  </si>
  <si>
    <t>HOUSTON INDEPENDENT SCHOOL DISTRICT ASSET TRANSFER FORM (PC2)</t>
  </si>
  <si>
    <t>Transfer Requested By:</t>
  </si>
  <si>
    <t>Org#</t>
  </si>
  <si>
    <t xml:space="preserve">Org Name: </t>
  </si>
  <si>
    <t>Furniture Services Use Only</t>
  </si>
  <si>
    <t>Org</t>
  </si>
  <si>
    <t>School Name</t>
  </si>
  <si>
    <t>Street Address</t>
  </si>
  <si>
    <t>City</t>
  </si>
  <si>
    <t>State</t>
  </si>
  <si>
    <t>Zip</t>
  </si>
  <si>
    <t>Status</t>
  </si>
  <si>
    <t>Former Campus Site</t>
  </si>
  <si>
    <t>Trustee Area</t>
  </si>
  <si>
    <t>AUSTIN  HIGH SCHOOL</t>
  </si>
  <si>
    <t>1700 DUMBLE</t>
  </si>
  <si>
    <t>HOUSTON</t>
  </si>
  <si>
    <t>TX</t>
  </si>
  <si>
    <t>77023-3139</t>
  </si>
  <si>
    <t>ACTIVE</t>
  </si>
  <si>
    <t/>
  </si>
  <si>
    <t>VIII</t>
  </si>
  <si>
    <t>BELLAIRE  HIGH SCHOOL</t>
  </si>
  <si>
    <t>5100 MAPLE</t>
  </si>
  <si>
    <t>BELLAIRE</t>
  </si>
  <si>
    <t>77401-4936</t>
  </si>
  <si>
    <t>V</t>
  </si>
  <si>
    <t>DAVIS  HIGH SCHOOL</t>
  </si>
  <si>
    <t>1101 QUITMAN</t>
  </si>
  <si>
    <t>77009-7815</t>
  </si>
  <si>
    <t>I</t>
  </si>
  <si>
    <t>FURR  HIGH SCHOOL</t>
  </si>
  <si>
    <t>520 MERCURY</t>
  </si>
  <si>
    <t>77013-5217</t>
  </si>
  <si>
    <t>HOUSTON HIGH SCHOOL</t>
  </si>
  <si>
    <t>9400 IRVINGTON</t>
  </si>
  <si>
    <t>CLOSED-2008</t>
  </si>
  <si>
    <t>JONES  HIGH SCHOOL</t>
  </si>
  <si>
    <t>7414 ST LO RD</t>
  </si>
  <si>
    <t>77033-2797</t>
  </si>
  <si>
    <t>IV</t>
  </si>
  <si>
    <t>KASHMERE  HIGH SCHOOL</t>
  </si>
  <si>
    <t>6900 WILEYVALE ST</t>
  </si>
  <si>
    <t>77028-4156</t>
  </si>
  <si>
    <t>II</t>
  </si>
  <si>
    <t>LAMAR  HIGH SCHOOL</t>
  </si>
  <si>
    <t>3325 WESTHEIMER RD</t>
  </si>
  <si>
    <t>77098-1003</t>
  </si>
  <si>
    <t>VII</t>
  </si>
  <si>
    <t>LEE  HIGH SCHOOL</t>
  </si>
  <si>
    <t>6529 BEVERLY HILL LN</t>
  </si>
  <si>
    <t>77057-6406</t>
  </si>
  <si>
    <t>MADISON  HIGH SCHOOL</t>
  </si>
  <si>
    <t>13719 WHITEHEATHER</t>
  </si>
  <si>
    <t>77045-4421</t>
  </si>
  <si>
    <t>IX</t>
  </si>
  <si>
    <t>III</t>
  </si>
  <si>
    <t>REAGAN  HIGH SCHOOL</t>
  </si>
  <si>
    <t>413 E 13TH ST</t>
  </si>
  <si>
    <t>77008-7021</t>
  </si>
  <si>
    <t>COMMUNITY SERVICES</t>
  </si>
  <si>
    <t>8110 BERTWOOD</t>
  </si>
  <si>
    <t>77016-6002</t>
  </si>
  <si>
    <t>STERLING  HIGH SCHOOL</t>
  </si>
  <si>
    <t>11625 MARTINDALE RD</t>
  </si>
  <si>
    <t>77048-2099</t>
  </si>
  <si>
    <t>WALTRIP  HIGH SCHOOL</t>
  </si>
  <si>
    <t>1900 W 34TH ST</t>
  </si>
  <si>
    <t>77018-6107</t>
  </si>
  <si>
    <t>WASHINGTON  HIGH SCHOOL</t>
  </si>
  <si>
    <t>119 E 39TH ST</t>
  </si>
  <si>
    <t>77018-6545</t>
  </si>
  <si>
    <t>WESTBURY  HIGH SCHOOL</t>
  </si>
  <si>
    <t>11911 CHIMNEY ROCK</t>
  </si>
  <si>
    <t>77035-4503</t>
  </si>
  <si>
    <t>WHEATLEY  HIGH SCHOOL</t>
  </si>
  <si>
    <t>4801 PROVIDENCE</t>
  </si>
  <si>
    <t>77020-6599</t>
  </si>
  <si>
    <t>WORTHING  HIGH SCHOOL</t>
  </si>
  <si>
    <t>9215 SCOTT ST</t>
  </si>
  <si>
    <t>77051-3302</t>
  </si>
  <si>
    <t>YATES  HIGH SCHOOL</t>
  </si>
  <si>
    <t>3703 SAMPSON ST</t>
  </si>
  <si>
    <t>77004-4741</t>
  </si>
  <si>
    <t>SHARPSTOWN  HIGH SCHOOL</t>
  </si>
  <si>
    <t>7504 BISSONNET ST</t>
  </si>
  <si>
    <t>77074-5502</t>
  </si>
  <si>
    <t>VI</t>
  </si>
  <si>
    <t>SCARBOROUGH  HIGH SCHOOL</t>
  </si>
  <si>
    <t>4141 COSTA RICA</t>
  </si>
  <si>
    <t>77092-5202</t>
  </si>
  <si>
    <t>HIGH SCHOOL FOR PERFORMING  &amp; VISUAL ARTS</t>
  </si>
  <si>
    <t>4001 STANFORD</t>
  </si>
  <si>
    <t>77006-4948</t>
  </si>
  <si>
    <t>DEBAKEY H S H P</t>
  </si>
  <si>
    <t>3100 SHENANDOAH ST</t>
  </si>
  <si>
    <t>77021-1042</t>
  </si>
  <si>
    <t>CHAVEZ  HIGH SCHOOL</t>
  </si>
  <si>
    <t>8501 HOWARD</t>
  </si>
  <si>
    <t>77017-3829</t>
  </si>
  <si>
    <t>CONTEMPORARY LEARNING CENTER HIGH SCHOOL (YWCPA)</t>
  </si>
  <si>
    <t>1700 GREGG</t>
  </si>
  <si>
    <t>77020-2221</t>
  </si>
  <si>
    <t>CLOSED</t>
  </si>
  <si>
    <t>CARTER CAREER CENTER</t>
  </si>
  <si>
    <t>JORDAN  HIGH SCHOOL</t>
  </si>
  <si>
    <t>5800 EASTEX FWY</t>
  </si>
  <si>
    <t>77026-1565</t>
  </si>
  <si>
    <t>HIGH SCHOOL FOR LAW ENFORCEMENT &amp; CRIMINAL JUSTICE</t>
  </si>
  <si>
    <t>4701 DICKSON ST</t>
  </si>
  <si>
    <t>77007-7304</t>
  </si>
  <si>
    <t>14201 BRIAR FOREST</t>
  </si>
  <si>
    <t>77077-1806</t>
  </si>
  <si>
    <t>CARTER CAREER CENTER (DEVRY ADVANTAGE)</t>
  </si>
  <si>
    <t>CLOSED-2010</t>
  </si>
  <si>
    <t>ROGERS MIDDLE SCHOOL</t>
  </si>
  <si>
    <t>5840 SAN FELIPE ST</t>
  </si>
  <si>
    <t>77057-3059</t>
  </si>
  <si>
    <t>ROGERS, TH ELEMENTARY SCHOOL</t>
  </si>
  <si>
    <t>ATTUCKS MIDDLE SCHOOL</t>
  </si>
  <si>
    <t>4330 BELLFORT BLVD</t>
  </si>
  <si>
    <t>77051-1802</t>
  </si>
  <si>
    <t>BLACK MIDDLE SCHOOL</t>
  </si>
  <si>
    <t>1575 CHANTILLY</t>
  </si>
  <si>
    <t>77018-4150</t>
  </si>
  <si>
    <t>BURBANK MIDDLE SCHOOL</t>
  </si>
  <si>
    <t>315 BERRY RD</t>
  </si>
  <si>
    <t>77022-3209</t>
  </si>
  <si>
    <t>CULLEN MIDDLE SCHOOL</t>
  </si>
  <si>
    <t>6900 SCOTT ST</t>
  </si>
  <si>
    <t>77021-4851</t>
  </si>
  <si>
    <t>DEADY MIDDLE SCHOOL</t>
  </si>
  <si>
    <t>2500 BROADWAY ST</t>
  </si>
  <si>
    <t>77012-3814</t>
  </si>
  <si>
    <t>EDISON MIDDLE SCHOOL</t>
  </si>
  <si>
    <t>6901 AVE I</t>
  </si>
  <si>
    <t>77011-2629</t>
  </si>
  <si>
    <t>FONVILLE MIDDLE SCHOOL</t>
  </si>
  <si>
    <t>725 E LITTLE YORK RD</t>
  </si>
  <si>
    <t>77076-1626</t>
  </si>
  <si>
    <t>CLIFTON MIDDLE SCHOOL</t>
  </si>
  <si>
    <t>6001 GOLDEN FOREST DR</t>
  </si>
  <si>
    <t>77092-2359</t>
  </si>
  <si>
    <t>HAMILTON MIDDLE SCHOOL</t>
  </si>
  <si>
    <t>139 E 20TH ST</t>
  </si>
  <si>
    <t>77008-2533</t>
  </si>
  <si>
    <t>HOLLAND MIDDLE SCHOOL</t>
  </si>
  <si>
    <t>1600 GELLHORN</t>
  </si>
  <si>
    <t>77029-3328</t>
  </si>
  <si>
    <t>HARTMAN MIDDLE SCHOOL</t>
  </si>
  <si>
    <t>7111 WESTOVER</t>
  </si>
  <si>
    <t>77087-5943</t>
  </si>
  <si>
    <t>HENRY MIDDLE SCHOOL</t>
  </si>
  <si>
    <t>10702 E HARDY</t>
  </si>
  <si>
    <t>77093-4002</t>
  </si>
  <si>
    <t>HOGG MIDDLE SCHOOL</t>
  </si>
  <si>
    <t>1100 MERRILL ST</t>
  </si>
  <si>
    <t>77009-6009</t>
  </si>
  <si>
    <t>JACKSON MIDDLE SCHOOL</t>
  </si>
  <si>
    <t>5100 POLK ST</t>
  </si>
  <si>
    <t>77023-1420</t>
  </si>
  <si>
    <t>JOHNSTON MIDDLE SCHOOL</t>
  </si>
  <si>
    <t>10410 MANHATTAN DR</t>
  </si>
  <si>
    <t>77096-5202</t>
  </si>
  <si>
    <t>WELCH MIDDLE SCHOOL</t>
  </si>
  <si>
    <t>11544 S GESSNER</t>
  </si>
  <si>
    <t>77071-2297</t>
  </si>
  <si>
    <t>LANIER MIDDLE SCHOOL</t>
  </si>
  <si>
    <t>2600 WOODHEAD ST</t>
  </si>
  <si>
    <t>77098-1615</t>
  </si>
  <si>
    <t>GREGORY-LINCOLN ED CENTER (6-8)</t>
  </si>
  <si>
    <t>1101 TAFT</t>
  </si>
  <si>
    <t>77019-4537</t>
  </si>
  <si>
    <t>LONG ACADEMY</t>
  </si>
  <si>
    <t>6501 BELLAIRE BLVD</t>
  </si>
  <si>
    <t>77074-6428</t>
  </si>
  <si>
    <t>REVERE MIDDLE SCHOOL</t>
  </si>
  <si>
    <t>10502 BRIAR FOREST DR</t>
  </si>
  <si>
    <t>77042-2338</t>
  </si>
  <si>
    <t>MARSHALL MIDDLE SCHOOL</t>
  </si>
  <si>
    <t>1115 NOBLE ST</t>
  </si>
  <si>
    <t>77009-8437</t>
  </si>
  <si>
    <t>MCREYNOLDS MIDDLE SCHOOL</t>
  </si>
  <si>
    <t>5910 MARKET ST</t>
  </si>
  <si>
    <t>77020-6627</t>
  </si>
  <si>
    <t>PERSHING MIDDLE SCHOOL</t>
  </si>
  <si>
    <t>3838 BLUE BONNET</t>
  </si>
  <si>
    <t>77025-1230</t>
  </si>
  <si>
    <t>RYAN MIDDLE SCHOOL</t>
  </si>
  <si>
    <t>2610 ELGIN ST</t>
  </si>
  <si>
    <t>77004-3287</t>
  </si>
  <si>
    <t>SMITH EDUCATION CENTER (YMCPA)</t>
  </si>
  <si>
    <t>1701 BRINGHURST</t>
  </si>
  <si>
    <t>CLOSED-2011</t>
  </si>
  <si>
    <t>GRADY MIDDLE SCHOOL</t>
  </si>
  <si>
    <t>5215 SAN FELIPE</t>
  </si>
  <si>
    <t>77056-3504</t>
  </si>
  <si>
    <t>SOAR CENTER</t>
  </si>
  <si>
    <t>4400 W. 18TH STREET</t>
  </si>
  <si>
    <t>77092-8501</t>
  </si>
  <si>
    <t>PROJECT CHRYSALIS MIDDLE SCHOOL</t>
  </si>
  <si>
    <t>4528 LEELAND</t>
  </si>
  <si>
    <t>77023-3047</t>
  </si>
  <si>
    <t>FONDREN MIDDLE SCHOOL</t>
  </si>
  <si>
    <t>6333 S BRAESWOOD</t>
  </si>
  <si>
    <t>77096-3605</t>
  </si>
  <si>
    <t>TERREL ALTERNATIVE</t>
  </si>
  <si>
    <t>WOODSON PK-8 SCHOOL</t>
  </si>
  <si>
    <t>10720 SOUTHVIEW ST</t>
  </si>
  <si>
    <t>77047-1038</t>
  </si>
  <si>
    <t>DOWLING MIDDLE SCHOOL</t>
  </si>
  <si>
    <t>14000 STANCLIFF ST</t>
  </si>
  <si>
    <t>77045-5328</t>
  </si>
  <si>
    <t>THOMAS MIDDLE SCHOOL</t>
  </si>
  <si>
    <t>5655 SELINSKY RD</t>
  </si>
  <si>
    <t>77048-1864</t>
  </si>
  <si>
    <t>FLEMING MIDDLE SCHOOL</t>
  </si>
  <si>
    <t>4910 COLLINGSWORTH ST</t>
  </si>
  <si>
    <t>77026-5150</t>
  </si>
  <si>
    <t>KEY MIDDLE SCHOOL</t>
  </si>
  <si>
    <t>4000 KELLEY ST</t>
  </si>
  <si>
    <t>77026-1534</t>
  </si>
  <si>
    <t>THE RICE SCHOOL /LA ESCUELA RICE</t>
  </si>
  <si>
    <t>7550 SEUSS DR</t>
  </si>
  <si>
    <t>77025-1501</t>
  </si>
  <si>
    <t>RICE ELEMENTARY SCHOOL</t>
  </si>
  <si>
    <t>SHARPSTOWN INTERNATIONAL SCHOOL</t>
  </si>
  <si>
    <t>8330 TRIOLA</t>
  </si>
  <si>
    <t>77036-6310</t>
  </si>
  <si>
    <t>WILLIAMS MIDDLE SCHOOL</t>
  </si>
  <si>
    <t>6100 KNOX ST</t>
  </si>
  <si>
    <t>77091-4143</t>
  </si>
  <si>
    <t>CONTEMPORARY LRN CENTER MIDDLE SCHOOL</t>
  </si>
  <si>
    <t>1906 CLEBURNE</t>
  </si>
  <si>
    <t>77004-4131</t>
  </si>
  <si>
    <t>HARPER ALTERNATIVE SCHOOL</t>
  </si>
  <si>
    <t>4425 N SHEPHERD</t>
  </si>
  <si>
    <t>77018-4507</t>
  </si>
  <si>
    <t>HCC LIFE SKILLS PROGRAM</t>
  </si>
  <si>
    <t>1301 ALABAMA ST</t>
  </si>
  <si>
    <t>77004-3907</t>
  </si>
  <si>
    <t>STEVENSON MIDDLE SCHOOL</t>
  </si>
  <si>
    <t>9595 WINKLER</t>
  </si>
  <si>
    <t>77017-5921</t>
  </si>
  <si>
    <t>WEST BRIAR MIDDLE SCHOOL</t>
  </si>
  <si>
    <t>13733 BRIMHURST</t>
  </si>
  <si>
    <t>77077-1770</t>
  </si>
  <si>
    <t>TEXAS CONNECTIONS ACADEMY AT HOUSTON</t>
  </si>
  <si>
    <t>10550 RICHMOND AVE., SUTE 140</t>
  </si>
  <si>
    <t>77042-5020</t>
  </si>
  <si>
    <t>ALCOTT ELEMENTARY SCHOOL</t>
  </si>
  <si>
    <t>5859 BELLFORT</t>
  </si>
  <si>
    <t>77033-2143</t>
  </si>
  <si>
    <t>ALLEN ELEMENTARY SCHOOL</t>
  </si>
  <si>
    <t>400 VICTORIA</t>
  </si>
  <si>
    <t>CLOSED-2009</t>
  </si>
  <si>
    <t>ALMEDA ELEMENTARY SCHOOL</t>
  </si>
  <si>
    <t>14226 ALMEDA SCHOOL RD.</t>
  </si>
  <si>
    <t>770347-5061)</t>
  </si>
  <si>
    <t>ANDERSON ELEMENTARY</t>
  </si>
  <si>
    <t>5727 LUDINGTON DR</t>
  </si>
  <si>
    <t>77035-4399</t>
  </si>
  <si>
    <t>ATHERTON ELEMENTARY SCHOOL</t>
  </si>
  <si>
    <t>5426 CALVALCADE</t>
  </si>
  <si>
    <t>77026-4023</t>
  </si>
  <si>
    <t>BARRICK ELEMENTARY SCHOOL</t>
  </si>
  <si>
    <t>12001 WINFREY LN</t>
  </si>
  <si>
    <t>77076-1239</t>
  </si>
  <si>
    <t>BASTIAN ELEMENTARY SCHOOL</t>
  </si>
  <si>
    <t>5051 BELLFORT</t>
  </si>
  <si>
    <t>77033-3826</t>
  </si>
  <si>
    <t>BERRY ELEMENTARY SCHOOL</t>
  </si>
  <si>
    <t>2310 BERRY RD</t>
  </si>
  <si>
    <t>77093-7418</t>
  </si>
  <si>
    <t>BLACKSHEAR ELEMENTARY SCHOOL</t>
  </si>
  <si>
    <t>2900 HOLMAN AVE</t>
  </si>
  <si>
    <t>77004-3240</t>
  </si>
  <si>
    <t>BONHAM ELEMENTARY SCHOOL</t>
  </si>
  <si>
    <t>8302 BRAES RIVER DR</t>
  </si>
  <si>
    <t>77074-4212</t>
  </si>
  <si>
    <t>BONNER ELEMENTARY SCHOOL</t>
  </si>
  <si>
    <t>8100 ELROD ST</t>
  </si>
  <si>
    <t>77017-5216</t>
  </si>
  <si>
    <t>PAIGE ELEMENTARY SCHOOL</t>
  </si>
  <si>
    <t>7501 CURRY RD</t>
  </si>
  <si>
    <t>77093-8821</t>
  </si>
  <si>
    <t>BRAEBURN ELEMENTARY SCHOOL</t>
  </si>
  <si>
    <t>7707 RAMPART ST</t>
  </si>
  <si>
    <t>77081-7105</t>
  </si>
  <si>
    <t>DURHAM ELEMENTARY SCHOOL</t>
  </si>
  <si>
    <t>4803 BRINKMAN ST</t>
  </si>
  <si>
    <t>77018-2021</t>
  </si>
  <si>
    <t>BRIARGROVE ELEMENTARY SCHOOL</t>
  </si>
  <si>
    <t>6145 SAN FELIPE ST</t>
  </si>
  <si>
    <t>77057-2899</t>
  </si>
  <si>
    <t>BRISCOE ELEMENTARY SCHOOL</t>
  </si>
  <si>
    <t>321 FOREST HILL</t>
  </si>
  <si>
    <t>77011-4801</t>
  </si>
  <si>
    <t>BROCK ELEMENTARY SCHOOL</t>
  </si>
  <si>
    <t>1417 HOUSTON AVE.</t>
  </si>
  <si>
    <t xml:space="preserve"> TX </t>
  </si>
  <si>
    <t>CLOSED-2004</t>
  </si>
  <si>
    <t>BROOKLINE ELEMENTARY SCHOOL</t>
  </si>
  <si>
    <t>6301 S LOOP E</t>
  </si>
  <si>
    <t>77087-1933</t>
  </si>
  <si>
    <t>BROWNING ELEMENTARY SCHOOL</t>
  </si>
  <si>
    <t>607 NORTHWOOD ST</t>
  </si>
  <si>
    <t>77009-4510</t>
  </si>
  <si>
    <t>BRUCE ELEMENTARY SCHOOL</t>
  </si>
  <si>
    <t>510 JENSEN DR</t>
  </si>
  <si>
    <t>77020-5834</t>
  </si>
  <si>
    <t>BURBANK ELEMENTARY SCHOOL</t>
  </si>
  <si>
    <t>216 TIDWELL</t>
  </si>
  <si>
    <t>77022-2046</t>
  </si>
  <si>
    <t>CODWELL ELEMENTARY SCHOOL</t>
  </si>
  <si>
    <t>BURNET ELEMENTARY SCHOOL</t>
  </si>
  <si>
    <t>5403 CANAL ST</t>
  </si>
  <si>
    <t>77011-2307</t>
  </si>
  <si>
    <t>BURRUS ELEMENTARY SCHOOL</t>
  </si>
  <si>
    <t>701 E 33RD ST</t>
  </si>
  <si>
    <t>77022-5101</t>
  </si>
  <si>
    <t>WOODSON ELEMENTARY SCHOOL</t>
  </si>
  <si>
    <t>LYONS ELEMENTARY SCHOOL</t>
  </si>
  <si>
    <t>800 ROXELLA RD</t>
  </si>
  <si>
    <t>77076-4431</t>
  </si>
  <si>
    <t>CLINTON PARK ELEMENTARY SCHOOL</t>
  </si>
  <si>
    <t>158 MISSISSIPPI</t>
  </si>
  <si>
    <t>CONDIT ELEMENTARY SCHOOL</t>
  </si>
  <si>
    <t>7000 SOUTH THIRD</t>
  </si>
  <si>
    <t>77401-4496</t>
  </si>
  <si>
    <t>HALPIN EARLY CHILDHOOD CENTER</t>
  </si>
  <si>
    <t>10901 SANDPIPER</t>
  </si>
  <si>
    <t>77096-5717</t>
  </si>
  <si>
    <t>COOP ELEMENTARY SCHOOL</t>
  </si>
  <si>
    <t>10130 ALDINE WESTFIELD RD</t>
  </si>
  <si>
    <t>77093-5449</t>
  </si>
  <si>
    <t>CORNELIUS ELEMENTARY SCHOOL</t>
  </si>
  <si>
    <t>7475 WESTOVER ST</t>
  </si>
  <si>
    <t>77087-6113</t>
  </si>
  <si>
    <t>CRAWFORD ELEMENTARY SCHOOL  </t>
  </si>
  <si>
    <t>1510 JENSEN DRIVE</t>
  </si>
  <si>
    <t>77020-2124</t>
  </si>
  <si>
    <t>CROCKETT ELEMENTARY SCHOOL</t>
  </si>
  <si>
    <t>2112 CROCKETT ST</t>
  </si>
  <si>
    <t>77007-3923</t>
  </si>
  <si>
    <t>CUNNINGHAM ELEMENTARY SCHOOL</t>
  </si>
  <si>
    <t>5100 GULFTON ST</t>
  </si>
  <si>
    <t>77081-2906</t>
  </si>
  <si>
    <t>DE CHAUMES ELEMENTARY SCHOOL</t>
  </si>
  <si>
    <t>155 COOPER</t>
  </si>
  <si>
    <t>77076-2541</t>
  </si>
  <si>
    <t>DE ZAVALA ELEMENTARY SCHOOL</t>
  </si>
  <si>
    <t>7521 AVE H</t>
  </si>
  <si>
    <t>77012-1199</t>
  </si>
  <si>
    <t>DODSON ELEMENTARY SCHOOL</t>
  </si>
  <si>
    <t>DOGAN ELEMENTARY SCHOOL</t>
  </si>
  <si>
    <t>3300 RUSSELL</t>
  </si>
  <si>
    <t>77026-5824</t>
  </si>
  <si>
    <t>DOUGLASS ELEMENTARY SCHOOL  </t>
  </si>
  <si>
    <t>3000 TRULLEY</t>
  </si>
  <si>
    <t>CLOSED-2005</t>
  </si>
  <si>
    <t>BRIARMEADOW CHARTER</t>
  </si>
  <si>
    <t>3601 DUNVALE</t>
  </si>
  <si>
    <t>77063</t>
  </si>
  <si>
    <t>BRIARMEADOW-#CONS.</t>
  </si>
  <si>
    <t>DURKEE ELEMENTARY SCHOOL</t>
  </si>
  <si>
    <t>7301 NORDLING</t>
  </si>
  <si>
    <t>77076-1636</t>
  </si>
  <si>
    <t>EASTER ELEMENTARY SCHOOL</t>
  </si>
  <si>
    <t>4435 WEAVER</t>
  </si>
  <si>
    <t>CLOSED-2006</t>
  </si>
  <si>
    <t>EIGHTH AVENUE ELEMENTARY SCHOOL</t>
  </si>
  <si>
    <t>727 WAVERLY</t>
  </si>
  <si>
    <t>ELIOT ELEMENTARY SCHOOL</t>
  </si>
  <si>
    <t>6411 LAREDO ST</t>
  </si>
  <si>
    <t>77020-4930</t>
  </si>
  <si>
    <t>ELROD ELEMENTARY SCHOOL</t>
  </si>
  <si>
    <t>6230 DUMFRIES DR</t>
  </si>
  <si>
    <t>77096-4603</t>
  </si>
  <si>
    <t>EMERSON ELEMENTARY SCHOOL</t>
  </si>
  <si>
    <t>9533 SKYLINE DR</t>
  </si>
  <si>
    <t>77063-5215</t>
  </si>
  <si>
    <t>FAIRCHILD ELEMENTARY SCHOOL</t>
  </si>
  <si>
    <t>8701 DELILAH</t>
  </si>
  <si>
    <t>CLOSED-2007</t>
  </si>
  <si>
    <t>BELL ELEMENTARY SCHOOL</t>
  </si>
  <si>
    <t>12323 SHAFTSBURY DR</t>
  </si>
  <si>
    <t>77031-3123</t>
  </si>
  <si>
    <t>FIELD ELEMENTARY SCHOOL</t>
  </si>
  <si>
    <t>703 E 17TH ST</t>
  </si>
  <si>
    <t>77008-4414</t>
  </si>
  <si>
    <t>FONDREN ELEMENTARY SCHOOL</t>
  </si>
  <si>
    <t>12405 CARLSBAD ST</t>
  </si>
  <si>
    <t>77085-1224</t>
  </si>
  <si>
    <t>FOSTER ELEMENTARY SCHOOL</t>
  </si>
  <si>
    <t>3919 WARD ST</t>
  </si>
  <si>
    <t>77021-4861</t>
  </si>
  <si>
    <t>FRANKLIN ELEMENTARY SCHOOL</t>
  </si>
  <si>
    <t>7101 CANAL ST</t>
  </si>
  <si>
    <t>77011-2753</t>
  </si>
  <si>
    <t>FROST ELEMENTARY SCHOOL</t>
  </si>
  <si>
    <t>5002 ALMEDA-GENOA RD</t>
  </si>
  <si>
    <t>77048-4725</t>
  </si>
  <si>
    <t>GARDEN OAKS ELEMENTARY SCHOOL</t>
  </si>
  <si>
    <t>901 SUE BARNETT DR</t>
  </si>
  <si>
    <t>77018-5415</t>
  </si>
  <si>
    <t>GARDEN VILLAS ELEMENTARY SCHOOL</t>
  </si>
  <si>
    <t>7185 SANTA FE</t>
  </si>
  <si>
    <t>77061-2621</t>
  </si>
  <si>
    <t>GOLFCREST ELEMENTARY SCHOOL</t>
  </si>
  <si>
    <t>7414 FAIRWAY DR</t>
  </si>
  <si>
    <t>77087-3623</t>
  </si>
  <si>
    <t>GORDON ELEMENTARY SCHOOL</t>
  </si>
  <si>
    <t>6300 AVENUE B</t>
  </si>
  <si>
    <t>77401-3716</t>
  </si>
  <si>
    <t>RENAMED</t>
  </si>
  <si>
    <t>GREGG ELEMENTARY SCHOOL</t>
  </si>
  <si>
    <t>6701 ROXBURY</t>
  </si>
  <si>
    <t>77087-5103</t>
  </si>
  <si>
    <t>SUGAR GROVE ACADEMY</t>
  </si>
  <si>
    <t>8405 BONHOMME</t>
  </si>
  <si>
    <t>77074-5609</t>
  </si>
  <si>
    <t>GRIMES ELEMENTARY SCHOOL</t>
  </si>
  <si>
    <t>9220 JUTLAND</t>
  </si>
  <si>
    <t>HARRIS, J. R. ELEMENTARY SCHOOL</t>
  </si>
  <si>
    <t>801 BROADWAY ST</t>
  </si>
  <si>
    <t>77012-2124</t>
  </si>
  <si>
    <t>HARRIS, R. P. ELEMENTARY SCHOOL</t>
  </si>
  <si>
    <t>1262 MAE DR</t>
  </si>
  <si>
    <t>77015-5515</t>
  </si>
  <si>
    <t>HARTSFIELD ELEMENTARY SCHOOL</t>
  </si>
  <si>
    <t>5001 PERRY ST</t>
  </si>
  <si>
    <t>77021-3515</t>
  </si>
  <si>
    <t>HARVARD ELEMENTARY SCHOOL</t>
  </si>
  <si>
    <t>810 HARVARD ST</t>
  </si>
  <si>
    <t>77007-1607</t>
  </si>
  <si>
    <t>HELMS ELEMENTARY SCHOOL</t>
  </si>
  <si>
    <t>503 W 21ST ST</t>
  </si>
  <si>
    <t>77008-3641</t>
  </si>
  <si>
    <t>HENDERSON, J. P. ELEMENTARY SCHOOL</t>
  </si>
  <si>
    <t>1800 DISMUKE</t>
  </si>
  <si>
    <t>77023-4753</t>
  </si>
  <si>
    <t>HENDERSON, N. Q. ELEMENTARY SCHOOL</t>
  </si>
  <si>
    <t>701 SOLO ST</t>
  </si>
  <si>
    <t>77020-7213</t>
  </si>
  <si>
    <t>HEROD ELEMENTARY SCHOOL</t>
  </si>
  <si>
    <t>5627 JASON ST</t>
  </si>
  <si>
    <t>77096-2110</t>
  </si>
  <si>
    <t>HIGHLAND HEIGHTS ELEMENTARY SCHOOL</t>
  </si>
  <si>
    <t>865 PAUL QUINN ST</t>
  </si>
  <si>
    <t>77091-4154</t>
  </si>
  <si>
    <t>HOBBY ELEMENTARY SCHOOL</t>
  </si>
  <si>
    <t>4021 WOODMONT DR</t>
  </si>
  <si>
    <t>77045-3515</t>
  </si>
  <si>
    <t>HOHL ELEMENTARY SCHOOL</t>
  </si>
  <si>
    <t>5320 YALE</t>
  </si>
  <si>
    <t>HOLDEN ELEMENTARY SCHOOL  </t>
  </si>
  <si>
    <t>812 WEST 28TH</t>
  </si>
  <si>
    <t>HORN ELEMENTARY SCHOOL</t>
  </si>
  <si>
    <t>4530 HOLLY</t>
  </si>
  <si>
    <t>77401-5599</t>
  </si>
  <si>
    <t>MCGOWEN, SR. ELEMENTARY SCHOOL</t>
  </si>
  <si>
    <t>6820 HOMESTEAD RD</t>
  </si>
  <si>
    <t>77028-5045</t>
  </si>
  <si>
    <t>HOUSTON GARDENS ELEMENTARY SCHOOL</t>
  </si>
  <si>
    <t>ISAACS ELEMENTARY SCHOOL</t>
  </si>
  <si>
    <t>3830 PICKFAIR ST</t>
  </si>
  <si>
    <t>77026-3968</t>
  </si>
  <si>
    <t>JANOWSKI ELEMENTARY SCHOOL</t>
  </si>
  <si>
    <t>7500 BAUMAN RD</t>
  </si>
  <si>
    <t>77022-6125</t>
  </si>
  <si>
    <t>JEFFERSON ELEMENTARY SCHOOL</t>
  </si>
  <si>
    <t>5000 SHARMAN ST</t>
  </si>
  <si>
    <t>77009-2651</t>
  </si>
  <si>
    <t>JONES ELEMENTARY SCHOOL  </t>
  </si>
  <si>
    <t>2311 CANAL</t>
  </si>
  <si>
    <t>JONES ELEMENTARY SCHOOL</t>
  </si>
  <si>
    <t>1810 STUART</t>
  </si>
  <si>
    <t>KASHMERE GARDENS ELEMENTARY SCHOOL</t>
  </si>
  <si>
    <t>4901 LOCKWOOD DR</t>
  </si>
  <si>
    <t>77026-2942</t>
  </si>
  <si>
    <t>CLOSED-20</t>
  </si>
  <si>
    <t>ROBINSON ELEMENTARY SCHOOL</t>
  </si>
  <si>
    <t>12425 WOODFOREST BLVD</t>
  </si>
  <si>
    <t>77013-6110</t>
  </si>
  <si>
    <t>KELSO ELEMENTARY SCHOOL</t>
  </si>
  <si>
    <t>5800 SOUTHMUND ST</t>
  </si>
  <si>
    <t>77033-1832</t>
  </si>
  <si>
    <t>KENNEDY ELEMENTARY SCHOOL</t>
  </si>
  <si>
    <t>77022-3931</t>
  </si>
  <si>
    <t>KOLTER ELEMENTARY SCHOOL</t>
  </si>
  <si>
    <t>9710 RUNNYMEADE DR</t>
  </si>
  <si>
    <t>77096-4220</t>
  </si>
  <si>
    <t>LANGSTON CHILD CENTER</t>
  </si>
  <si>
    <t>2815 CAMPBELL</t>
  </si>
  <si>
    <t>LANTRIP ELEMENTARY SCHOOL</t>
  </si>
  <si>
    <t>100 TELEPHONE RD</t>
  </si>
  <si>
    <t>77023-1834</t>
  </si>
  <si>
    <t>LEWIS ELEMENTARY SCHOOL</t>
  </si>
  <si>
    <t>6745 TIPPERARY</t>
  </si>
  <si>
    <t>77061-2339</t>
  </si>
  <si>
    <t>LOCKHART ELEMENTARY SCHOOL0</t>
  </si>
  <si>
    <t>3200 ROSEDALE STREET</t>
  </si>
  <si>
    <t>77074-7911</t>
  </si>
  <si>
    <t>LONGFELLOW ELEMENTARY SCHOOL</t>
  </si>
  <si>
    <t>3617 NORRIS</t>
  </si>
  <si>
    <t>77025-3699</t>
  </si>
  <si>
    <t>LOOSCAN ELEMENTARY SCHOOL</t>
  </si>
  <si>
    <t>3800 ROBERTSON ST</t>
  </si>
  <si>
    <t>77009-4959</t>
  </si>
  <si>
    <t>LOVE ELEMENTARY SCHOOL</t>
  </si>
  <si>
    <t>1120 W 13TH ST</t>
  </si>
  <si>
    <t>77008-6627</t>
  </si>
  <si>
    <t>LOVETT ELEMENTARY SCHOOL</t>
  </si>
  <si>
    <t>8814 S RICE AVE</t>
  </si>
  <si>
    <t>77096-2622</t>
  </si>
  <si>
    <t>HIGH SCHOOL FOR BUSINESS AND ECONOMIC SUCCESS</t>
  </si>
  <si>
    <t>6000 HEATHERBROOK DR</t>
  </si>
  <si>
    <t>77085-3318</t>
  </si>
  <si>
    <t>NHISD-2011</t>
  </si>
  <si>
    <t>MACGREGOR ELEMENTARY SCHOOL</t>
  </si>
  <si>
    <t>4801 LABRANCH ST</t>
  </si>
  <si>
    <t>77004-5650</t>
  </si>
  <si>
    <t>MCDADE ELEMENTARY SCHOOL</t>
  </si>
  <si>
    <t>5815 HIRSCH ROAD</t>
  </si>
  <si>
    <t>MADING ELEMENTARY SCHOOL</t>
  </si>
  <si>
    <t>8511 CRESTMONT ST</t>
  </si>
  <si>
    <t>77033-1324</t>
  </si>
  <si>
    <t>MEMORIAL ELEMENTARY SCHOOL</t>
  </si>
  <si>
    <t>6401 ARNOT ST</t>
  </si>
  <si>
    <t>77007-2007</t>
  </si>
  <si>
    <t>MILAM ELEMENTARY SCHOOL</t>
  </si>
  <si>
    <t>1100 ROY</t>
  </si>
  <si>
    <t>MONTGOMERY ELEMENTARY SCHOOL</t>
  </si>
  <si>
    <t>4000 SIMSBROOK DR</t>
  </si>
  <si>
    <t>77045-5628</t>
  </si>
  <si>
    <t>8200 CARVEL LN.</t>
  </si>
  <si>
    <t>77036-6323</t>
  </si>
  <si>
    <t>NORTHLINE ELEMENTARY SCHOOL</t>
  </si>
  <si>
    <t>821 WITCHER LN</t>
  </si>
  <si>
    <t>77076-4818</t>
  </si>
  <si>
    <t>OAK FOREST ELEMENTARY SCHOOL</t>
  </si>
  <si>
    <t>1401 W 43RD ST</t>
  </si>
  <si>
    <t>77018-4106</t>
  </si>
  <si>
    <t>OATES ELEMENTARY SCHOOL</t>
  </si>
  <si>
    <t>10044 WALLISVILLE RD</t>
  </si>
  <si>
    <t>77013-4616</t>
  </si>
  <si>
    <t>OSBORNE ELEMENTARY SCHOOL</t>
  </si>
  <si>
    <t>800 RINGOLD ST</t>
  </si>
  <si>
    <t>77088-6337</t>
  </si>
  <si>
    <t>PARK PLACE ELEMENTARY SCHOOL</t>
  </si>
  <si>
    <t>8235 PARK PL BLVD</t>
  </si>
  <si>
    <t>77017-3104</t>
  </si>
  <si>
    <t>PARKER ELEMENTARY SCHOOL</t>
  </si>
  <si>
    <t>10626 ATWELL DR</t>
  </si>
  <si>
    <t>77096-4925</t>
  </si>
  <si>
    <t>PATTERSON ELEMENTARY SCHOOL</t>
  </si>
  <si>
    <t>5302 ALLENDALE RD</t>
  </si>
  <si>
    <t>77017-6214</t>
  </si>
  <si>
    <t>PECK ELEMENTARY SCHOOL</t>
  </si>
  <si>
    <t>5001 MARTIN LUTHER KING</t>
  </si>
  <si>
    <t>77021-2711</t>
  </si>
  <si>
    <t>PILGRIM ACADEMY</t>
  </si>
  <si>
    <t>6302 SKYLINE</t>
  </si>
  <si>
    <t>77057-6902</t>
  </si>
  <si>
    <t>PINEY POINT ELEMENTARY SCHOOL</t>
  </si>
  <si>
    <t>8921 PAGEWOOD LN</t>
  </si>
  <si>
    <t>77063-5543</t>
  </si>
  <si>
    <t>PLEASANTVILLE ELEMENTARY SCHOOL</t>
  </si>
  <si>
    <t>1431 GELLHORN DR</t>
  </si>
  <si>
    <t>77029-3343</t>
  </si>
  <si>
    <t>POE ELEMENTARY SCHOOL</t>
  </si>
  <si>
    <t>5100 HAZARD ST</t>
  </si>
  <si>
    <t>77098-5330</t>
  </si>
  <si>
    <t>PORT HOUSTON ELEMENTARY SCHOOL</t>
  </si>
  <si>
    <t>1800 MCCARTY ST</t>
  </si>
  <si>
    <t>77029-3761</t>
  </si>
  <si>
    <t>PUGH ELEMENTARY SCHOOL</t>
  </si>
  <si>
    <t>1147 KRESS ST</t>
  </si>
  <si>
    <t>77020-7416</t>
  </si>
  <si>
    <t>RED ELEMENTARY SCHOOL</t>
  </si>
  <si>
    <t>4520 TONAWANDA DR</t>
  </si>
  <si>
    <t>77035-3716</t>
  </si>
  <si>
    <t>REYNOLDS ELEMENTARY SCHOOL</t>
  </si>
  <si>
    <t>9601 ROSEHAVEN DR</t>
  </si>
  <si>
    <t>77051-3132</t>
  </si>
  <si>
    <t>RHOADS ELEMENTARY SCHOOL</t>
  </si>
  <si>
    <t>4103 BRISBANE</t>
  </si>
  <si>
    <t>MCNAMARA ELEMENTARY SCHOOL</t>
  </si>
  <si>
    <t>8714 MCAVOY DR</t>
  </si>
  <si>
    <t>77074-7308</t>
  </si>
  <si>
    <t>RIVER OAKS ELEMENTARY SCHOOL</t>
  </si>
  <si>
    <t>2008 KIRBY DR</t>
  </si>
  <si>
    <t>77019-6016</t>
  </si>
  <si>
    <t>ROBERTS ELEMENTARY SCHOOL</t>
  </si>
  <si>
    <t>6000 GREENBRIAR ST</t>
  </si>
  <si>
    <t>77030-1145</t>
  </si>
  <si>
    <t>ROGERS ELEMENTARY SCHOOL  </t>
  </si>
  <si>
    <t>3101 WESLAYAN</t>
  </si>
  <si>
    <t>ROOSEVELT ELEMENTARY SCHOOL</t>
  </si>
  <si>
    <t>6700 FULTON ST</t>
  </si>
  <si>
    <t>77022-5416</t>
  </si>
  <si>
    <t>ROSS ELEMENTARY SCHOOL</t>
  </si>
  <si>
    <t>2819 BAY ST</t>
  </si>
  <si>
    <t>77026-3203</t>
  </si>
  <si>
    <t>RUCKER ELEMENTARY SCHOOL</t>
  </si>
  <si>
    <t>5201 VINETT ST</t>
  </si>
  <si>
    <t>77017-4958</t>
  </si>
  <si>
    <t>RUSK SCHOOL, THE</t>
  </si>
  <si>
    <t>2805 GARROW ST</t>
  </si>
  <si>
    <t>77003-2323</t>
  </si>
  <si>
    <t>RYAN ELEMENTARY SCHOOL  </t>
  </si>
  <si>
    <t>4001 HARDY</t>
  </si>
  <si>
    <t>SANDERSON ELEMENTARY SCHOOL  </t>
  </si>
  <si>
    <t>7115 LOCKWOOD</t>
  </si>
  <si>
    <t>SCARBOROUGH ELEMENTARY SCHOOL</t>
  </si>
  <si>
    <t>3021 LITTLE YORK RD</t>
  </si>
  <si>
    <t>77093-3519</t>
  </si>
  <si>
    <t>SCOTT ELEMENTARY SCHOOL</t>
  </si>
  <si>
    <t>3300 RUSSELL ST</t>
  </si>
  <si>
    <t>77026-4730</t>
  </si>
  <si>
    <t>SHEARN ELEMENTARY SCHOOL</t>
  </si>
  <si>
    <t>9802 STELLA LINK RD</t>
  </si>
  <si>
    <t>77025-4605</t>
  </si>
  <si>
    <t>SHERMAN ELEMENTARY SCHOOL</t>
  </si>
  <si>
    <t>SINCLAIR ELEMENTARY SCHOOL</t>
  </si>
  <si>
    <t>6410 GROVEWOOD LN</t>
  </si>
  <si>
    <t>77008-3222</t>
  </si>
  <si>
    <t>SMITH ELEMENTARY SCHOOL</t>
  </si>
  <si>
    <t>4802 CHRYSTELL LN</t>
  </si>
  <si>
    <t>77092-3513</t>
  </si>
  <si>
    <t>THOMPSON ELEMENTARY SCHOOL</t>
  </si>
  <si>
    <t>6121 TIERWESTER</t>
  </si>
  <si>
    <t>77021-1311</t>
  </si>
  <si>
    <t>SOUTHMAYD ELEMENTARY SCHOOL</t>
  </si>
  <si>
    <t>1800 CORAL ST</t>
  </si>
  <si>
    <t>77012-3123</t>
  </si>
  <si>
    <t>STEVENS ELEMENTARY SCHOOL</t>
  </si>
  <si>
    <t>1910 LAMONTE LN</t>
  </si>
  <si>
    <t>77018-4619</t>
  </si>
  <si>
    <t>STEVENSON ELEMENTARY SCHOOL</t>
  </si>
  <si>
    <t>5410 CORNISH</t>
  </si>
  <si>
    <t>YOUNG ELEMENTARY SCHOOL</t>
  </si>
  <si>
    <t>3555 BELLFORT AVE</t>
  </si>
  <si>
    <t>77051-1401</t>
  </si>
  <si>
    <t>SUTTON ELEMENTARY SCHOOL</t>
  </si>
  <si>
    <t>7402 ALBACORE DR</t>
  </si>
  <si>
    <t>77074-6512</t>
  </si>
  <si>
    <t>TRAVIS ELEMENTARY SCHOOL</t>
  </si>
  <si>
    <t>3311 BEAUCHAMP ST</t>
  </si>
  <si>
    <t>77009-6613</t>
  </si>
  <si>
    <t>TURNER ELEMENTARY SCHOOL  </t>
  </si>
  <si>
    <t>3200 ROSEDALE</t>
  </si>
  <si>
    <t>77004-6297</t>
  </si>
  <si>
    <t>TWAIN ELEMENTARY SCHOOL</t>
  </si>
  <si>
    <t>7500 BRAES BLVD</t>
  </si>
  <si>
    <t>77025-1224</t>
  </si>
  <si>
    <t>WAINWRIGHT ELEMENTARY SCHOOL</t>
  </si>
  <si>
    <t>5330 MILWEE ST</t>
  </si>
  <si>
    <t>77092-6655</t>
  </si>
  <si>
    <t>WALNUT BEND ELEMENTARY SCHOOL</t>
  </si>
  <si>
    <t>10620 BRIAR FOREST</t>
  </si>
  <si>
    <t>77042-2320</t>
  </si>
  <si>
    <t>WESLEY ELEMENTARY SCHOOL</t>
  </si>
  <si>
    <t>800 DILLARD ST</t>
  </si>
  <si>
    <t>77091-2301</t>
  </si>
  <si>
    <t>WEST UNIVERSITY ELEMENTARY SCHOOL</t>
  </si>
  <si>
    <t>3756 UNIVERSITY BLVD</t>
  </si>
  <si>
    <t>77005-2828</t>
  </si>
  <si>
    <t>WHARTON K-8 DUAL LANGUAGE ACADEMY</t>
  </si>
  <si>
    <t>900 W GRAY ST</t>
  </si>
  <si>
    <t>77019-4226</t>
  </si>
  <si>
    <t>WHIDBY ELEMENTARY SCHOOL</t>
  </si>
  <si>
    <t>7625 SPRINGHILL ST</t>
  </si>
  <si>
    <t>77021-6033</t>
  </si>
  <si>
    <t>WHITTIER ELEMENTARY SCHOOL</t>
  </si>
  <si>
    <t>10511 LACROSSE ST</t>
  </si>
  <si>
    <t>77029-2111</t>
  </si>
  <si>
    <t>WILSON MONTESSORI</t>
  </si>
  <si>
    <t>2100 YUPON ST</t>
  </si>
  <si>
    <t>77006-1930</t>
  </si>
  <si>
    <t>WINDSOR VILLAGE ELEMENTARY SCHOOL</t>
  </si>
  <si>
    <t>14440 POLO ST</t>
  </si>
  <si>
    <t>77085-3352</t>
  </si>
  <si>
    <t>CHATHAM ELEMENTARY SCHOOL  </t>
  </si>
  <si>
    <t>GRISSOM ELEMENTARY SCHOOL</t>
  </si>
  <si>
    <t>4900 SIMSBROOK DR</t>
  </si>
  <si>
    <t>77045-5321</t>
  </si>
  <si>
    <t>LAW ELEMENTARY SCHOOL</t>
  </si>
  <si>
    <t>12401 S COAST DR</t>
  </si>
  <si>
    <t>77047-2736</t>
  </si>
  <si>
    <t>MITCHELL ELEMENTARY SCHOOL</t>
  </si>
  <si>
    <t>10900 GULFDALE DR</t>
  </si>
  <si>
    <t>77075-4608</t>
  </si>
  <si>
    <t>ACTIVE?</t>
  </si>
  <si>
    <t>PETERSEN ELEMENTARY SCHOOL</t>
  </si>
  <si>
    <t>14404 WATERLOO DR</t>
  </si>
  <si>
    <t>77045-6620</t>
  </si>
  <si>
    <t>WHITE ELEMENTARY SCHOOL</t>
  </si>
  <si>
    <t>9001 TRIOLA LN</t>
  </si>
  <si>
    <t>77036-6147</t>
  </si>
  <si>
    <t>BENBROOK ELEMENTARY SCHOOL</t>
  </si>
  <si>
    <t>4026 BOLIN RD</t>
  </si>
  <si>
    <t>77092-4711</t>
  </si>
  <si>
    <t>SCROGGINS ELEMENTARY SCHOOL</t>
  </si>
  <si>
    <t>400 BOYLES ST</t>
  </si>
  <si>
    <t>77020-5242</t>
  </si>
  <si>
    <t>CONCORD ELEMENTARY SCHOOL</t>
  </si>
  <si>
    <t>5426 CAVALCADE</t>
  </si>
  <si>
    <t>FOERSTER ELEMENTARY SCHOOL</t>
  </si>
  <si>
    <t>14200 FONMEADOW DR</t>
  </si>
  <si>
    <t>77035-5218</t>
  </si>
  <si>
    <t>MACARTHUR ELEMENTARY SCHOOL</t>
  </si>
  <si>
    <t>5909 ENGLAND</t>
  </si>
  <si>
    <t>ASHFORD ELEMENTARY SCHOOL</t>
  </si>
  <si>
    <t>1815 SHANNON VALLEY DRIVE</t>
  </si>
  <si>
    <t>77077-4998</t>
  </si>
  <si>
    <t>ASKEW ELEMENTARY SCHOOL</t>
  </si>
  <si>
    <t>11200 WOOD LODGE DR</t>
  </si>
  <si>
    <t>77077-4237</t>
  </si>
  <si>
    <t>BUSH ELEMENTARY SCHOOL</t>
  </si>
  <si>
    <t>13800 WESTERLOCH DR</t>
  </si>
  <si>
    <t>77077-1900</t>
  </si>
  <si>
    <t>SHADOWBRIAR ELEMENTARY SCHOOL</t>
  </si>
  <si>
    <t>2650 SHADOWBRIAR DR</t>
  </si>
  <si>
    <t>77077-6000</t>
  </si>
  <si>
    <t>TIJERINA ELEMENTARY SCHOOL</t>
  </si>
  <si>
    <t>6501 SHERMAN ST</t>
  </si>
  <si>
    <t>77011-3521</t>
  </si>
  <si>
    <t>SANCHEZ ELEMENTARY SCHOOL</t>
  </si>
  <si>
    <t>2700 BERKLEY ST</t>
  </si>
  <si>
    <t>77012-3550</t>
  </si>
  <si>
    <t>GREGORY-LINCOLN ED CENTER (EE-5)</t>
  </si>
  <si>
    <t>1101 TAFT ST</t>
  </si>
  <si>
    <t>GARCIA ELEMENTARY SCHOOL</t>
  </si>
  <si>
    <t>9550 ALDINE WESTFIELD RD</t>
  </si>
  <si>
    <t>77093-6211</t>
  </si>
  <si>
    <t>VALLEY WEST ELEMENTARY SCHOOL</t>
  </si>
  <si>
    <t>10707 S GESSNER DR</t>
  </si>
  <si>
    <t>77071</t>
  </si>
  <si>
    <t>HERRERA ELEMENTARY SCHOOL</t>
  </si>
  <si>
    <t>525 BENNINGTON ST</t>
  </si>
  <si>
    <t>77022-4911</t>
  </si>
  <si>
    <t>CAGE ELEMENTARY SCHOOL</t>
  </si>
  <si>
    <t>4528 LEELAND ST</t>
  </si>
  <si>
    <t>MARTINEZ, C. ELEMENTARY SCHOOL</t>
  </si>
  <si>
    <t>901 HAYES ST</t>
  </si>
  <si>
    <t>77009-8910</t>
  </si>
  <si>
    <t>CRESPO ELEMENTARY SCHOOL</t>
  </si>
  <si>
    <t>7500 OFFICE CITY DR</t>
  </si>
  <si>
    <t>77012-4115</t>
  </si>
  <si>
    <t>GALLEGOS ELEMENTARY SCHOOL</t>
  </si>
  <si>
    <t>7415 HARRISBURG BLVD</t>
  </si>
  <si>
    <t>77011-4740</t>
  </si>
  <si>
    <t>CARRILLO ELEMENTARY SCHOOL</t>
  </si>
  <si>
    <t>960 SOUTH WAYSIDE DR</t>
  </si>
  <si>
    <t>77023-3412</t>
  </si>
  <si>
    <t>BENAVIDEZ ELEMENTARY SCHOOL</t>
  </si>
  <si>
    <t>6262 GULFTON ST</t>
  </si>
  <si>
    <t>77081-2306</t>
  </si>
  <si>
    <t>ROGERS ELEMENTARY SCHOOL</t>
  </si>
  <si>
    <t>DAVILA ELEMENTARY SCHOOL</t>
  </si>
  <si>
    <t>7610 DAHLIA ST</t>
  </si>
  <si>
    <t>77012-2947</t>
  </si>
  <si>
    <t>MARTINEZ, R.  ELEMENTARY SCHOOL</t>
  </si>
  <si>
    <t>7211 MARKET ST</t>
  </si>
  <si>
    <t>77020-5422</t>
  </si>
  <si>
    <t>MILNE ELEMENTARY SCHOOL</t>
  </si>
  <si>
    <t>7800 PORTAL DR</t>
  </si>
  <si>
    <t>77071-1700</t>
  </si>
  <si>
    <t>INSPIRED FOR EXCELLENCE ACADEMY WEST</t>
  </si>
  <si>
    <t>EASTWOOD ACADEMY HIGH SCHOOL</t>
  </si>
  <si>
    <t>1315 DUMBLE</t>
  </si>
  <si>
    <t>77023-1902</t>
  </si>
  <si>
    <t>BEECHNUT ACADEMY</t>
  </si>
  <si>
    <t>7055 BEECHNUT</t>
  </si>
  <si>
    <t>77074-6003</t>
  </si>
  <si>
    <t>CEP Southwest</t>
  </si>
  <si>
    <t>NORTH HOUSTON EARLY COLLEGE  HIGH SCHOOL</t>
  </si>
  <si>
    <t>99 LYERLY ST</t>
  </si>
  <si>
    <t>77022-8501</t>
  </si>
  <si>
    <t>NINTH GRADE COLLEGE PREPARATORY ACADEMY</t>
  </si>
  <si>
    <t>77076-5224</t>
  </si>
  <si>
    <t>SAM HOUSTON MATH SCIENCE AND TECHNOLOGY CENTER</t>
  </si>
  <si>
    <t>HOUSTON HS</t>
  </si>
  <si>
    <t>MOUNT CARMEL ACADEMY</t>
  </si>
  <si>
    <t>7155 ASHBURN ST</t>
  </si>
  <si>
    <t>77061-2611</t>
  </si>
  <si>
    <t>INSPIRED FOR EXCELLENCE ACADEMY NORTH</t>
  </si>
  <si>
    <t>CLOSED-2012</t>
  </si>
  <si>
    <t>CEP SOUTHEAST</t>
  </si>
  <si>
    <t>805 FERNDLE</t>
  </si>
  <si>
    <t>77017-6515</t>
  </si>
  <si>
    <t>HARRIS CO J J A E P</t>
  </si>
  <si>
    <t>2525 MURWORTH</t>
  </si>
  <si>
    <t>77054-1603</t>
  </si>
  <si>
    <t>ENERGIZED FOR STEM ACADEMY</t>
  </si>
  <si>
    <t>3703 SAMPSON</t>
  </si>
  <si>
    <t>CARNEGIE VANGUARD HIGH SCHOOL</t>
  </si>
  <si>
    <t>1501 TAFT</t>
  </si>
  <si>
    <t>CHALLENGE EARLY COLLEGE  HIGH SCHOOL</t>
  </si>
  <si>
    <t>5601 WEST LOOP S</t>
  </si>
  <si>
    <t>77081</t>
  </si>
  <si>
    <t>LIBERTY  HIGH SCHOOL</t>
  </si>
  <si>
    <t>6400 SW FWY STE A</t>
  </si>
  <si>
    <t>77074-2213</t>
  </si>
  <si>
    <t>EMPOWERMENT COLLEGE PREP  HIGH SCHOOL</t>
  </si>
  <si>
    <t>7414 SAINT LO</t>
  </si>
  <si>
    <t>77033-2732</t>
  </si>
  <si>
    <t>NEW ASPIRATIONS</t>
  </si>
  <si>
    <t>TSU CHARTER LAB SCH</t>
  </si>
  <si>
    <t>3100 CLEBURNE</t>
  </si>
  <si>
    <t>77004-6506</t>
  </si>
  <si>
    <t>HOPE ACADEMY CHARTER SCHOOL</t>
  </si>
  <si>
    <t>3015 N MACGREGOR WAY</t>
  </si>
  <si>
    <t>77004-7628</t>
  </si>
  <si>
    <t>PRO-VISION SCHOOL</t>
  </si>
  <si>
    <t>4590 WILMINGTON</t>
  </si>
  <si>
    <t>77051-3332</t>
  </si>
  <si>
    <t>KALEIDOSCOPE/CALEIDOSCOPIO</t>
  </si>
  <si>
    <t>PIN OAK MIDDLE SCHOOL</t>
  </si>
  <si>
    <t>4601 GLENMONT</t>
  </si>
  <si>
    <t>77401-2328</t>
  </si>
  <si>
    <t>ORTIZ MIDDLE SCHOOL</t>
  </si>
  <si>
    <t>6767 TELEPHONE RD</t>
  </si>
  <si>
    <t>77061</t>
  </si>
  <si>
    <t>LAS AMERICAS</t>
  </si>
  <si>
    <t>ENERGIZED FOR EXCELLENCE MIDDLE</t>
  </si>
  <si>
    <t>6201 BISSONNET</t>
  </si>
  <si>
    <t>77081-6809</t>
  </si>
  <si>
    <t>WILLIAM A. LAWSON INSTITUTE FOR PEACE AND PROSPERITY   </t>
  </si>
  <si>
    <t>3826 WHEELER</t>
  </si>
  <si>
    <t>77004-2604</t>
  </si>
  <si>
    <t>EAST EARLY COLLEGE  HIGH SCHOOL</t>
  </si>
  <si>
    <t>220 N MILBY ST</t>
  </si>
  <si>
    <t>77003-2708</t>
  </si>
  <si>
    <t>HOUSTON ACADEMY FOR INTERNATIONAL STUDIES</t>
  </si>
  <si>
    <t>77004-3043</t>
  </si>
  <si>
    <t>JONES, J. W. ELEMENTARY SCHOOL</t>
  </si>
  <si>
    <t>REACH CHARTER</t>
  </si>
  <si>
    <t>520 MERCURY DR</t>
  </si>
  <si>
    <t>77013-5299</t>
  </si>
  <si>
    <t>ENERGIZED FOR EXCELLENCE EARLY CHILDHOOD ACAD</t>
  </si>
  <si>
    <t>6107 BISSONNET</t>
  </si>
  <si>
    <t>FARIAS EARLY CHILDHOOD CENTER</t>
  </si>
  <si>
    <t>515 E RITTENHOUSE</t>
  </si>
  <si>
    <t>77076</t>
  </si>
  <si>
    <t>SCHOOL AT ST GEORGE PLACE</t>
  </si>
  <si>
    <t>5430 HIDALGO ST</t>
  </si>
  <si>
    <t>77056-6211</t>
  </si>
  <si>
    <t>MISTRAL EARLY CHILDHOOD CENTER</t>
  </si>
  <si>
    <t>6203 JESSAMINE</t>
  </si>
  <si>
    <t>77081-6304</t>
  </si>
  <si>
    <t>KING JR, EARLY CHILDHOOD CENTER</t>
  </si>
  <si>
    <t>3930 W FUQUA</t>
  </si>
  <si>
    <t>77045-6302</t>
  </si>
  <si>
    <t>LAURENZO EARLY CHILDHOOD CENTER</t>
  </si>
  <si>
    <t>205 N DELMAR</t>
  </si>
  <si>
    <t>77011-2309</t>
  </si>
  <si>
    <t>COOK ELEMENTARY SCHOOL</t>
  </si>
  <si>
    <t>77016-7027</t>
  </si>
  <si>
    <t>SANDERSON ES</t>
  </si>
  <si>
    <t>MORENO ELEMENTARY SCHOOL</t>
  </si>
  <si>
    <t>620 E CANINO</t>
  </si>
  <si>
    <t>77037-4619</t>
  </si>
  <si>
    <t>BELLFORT EARLY CHILDHOOD CENTER</t>
  </si>
  <si>
    <t>7647 BELLFORT</t>
  </si>
  <si>
    <t>77061-1703</t>
  </si>
  <si>
    <t>ARGYLE ELEMENTARY SCHOOL</t>
  </si>
  <si>
    <t>12525 FONDREN, SUITE M.</t>
  </si>
  <si>
    <t>ENERGIZED FOR EXCELLENCE ACADEMY</t>
  </si>
  <si>
    <t>NORTH DISTRICT ALTERNATIVE ELEMENTARY SCHOOL</t>
  </si>
  <si>
    <t>2310 BERRY ROAD</t>
  </si>
  <si>
    <t>SANDS POINT ELEMENTARY SCHOOL</t>
  </si>
  <si>
    <t>10550 WEST OFFICE DR.</t>
  </si>
  <si>
    <t>GROSS ELEMENTARY SCHOOL</t>
  </si>
  <si>
    <t>12583 S GESSNER DR</t>
  </si>
  <si>
    <t>77071-2848</t>
  </si>
  <si>
    <t>YOUNG SCHOLARS ACADEMY FOR EXCELLENCE</t>
  </si>
  <si>
    <t>1809 LOUISIANA</t>
  </si>
  <si>
    <t>77002-8013</t>
  </si>
  <si>
    <t>RODRIGUEZ ELEMENTARY SCHOOL</t>
  </si>
  <si>
    <t>5858 CHIMNEY ROCK</t>
  </si>
  <si>
    <t>77081-2714</t>
  </si>
  <si>
    <t>SEGUIN ELEMENTARY SCHOOL</t>
  </si>
  <si>
    <t>5905 WALTRIP</t>
  </si>
  <si>
    <t>77087-5140</t>
  </si>
  <si>
    <t>TINSLEY ELEMENTARY SCHOOL</t>
  </si>
  <si>
    <t>11035 BOB WHITE</t>
  </si>
  <si>
    <t>77096-5714</t>
  </si>
  <si>
    <t>SHARPVIEW ELEMENTARY SCHOOL</t>
  </si>
  <si>
    <t>7734 MARY BATES BLVD.</t>
  </si>
  <si>
    <t xml:space="preserve">CLOSED-2004 </t>
  </si>
  <si>
    <t>DOMINION ACADEMY CHARTER SCHOOL</t>
  </si>
  <si>
    <t>1102 PINEMONT DR</t>
  </si>
  <si>
    <t>77018-1302</t>
  </si>
  <si>
    <t>THE SCHOOI AT POST OAK  </t>
  </si>
  <si>
    <t>1331 AUGUSTA</t>
  </si>
  <si>
    <t>KANDY STRIPE ACADEMY</t>
  </si>
  <si>
    <t>77033-1727</t>
  </si>
  <si>
    <t>DEAF CAMPUS</t>
  </si>
  <si>
    <t>3901 TELEPHONE ROAD</t>
  </si>
  <si>
    <t>77023-6705</t>
  </si>
  <si>
    <t>REAGAN K-8 EDUCATIONAL CENTER</t>
  </si>
  <si>
    <t>4842 ANDERSON RD</t>
  </si>
  <si>
    <t>77053-2202</t>
  </si>
  <si>
    <t>DEANDA ELEMENTARY SCHOOL</t>
  </si>
  <si>
    <t>7980 ALMEDA GENOA</t>
  </si>
  <si>
    <t>77075-0000</t>
  </si>
  <si>
    <t>KETELSEN ELEMENTARY SCHOOL</t>
  </si>
  <si>
    <t>600 QUITMAN</t>
  </si>
  <si>
    <t>77009-8113</t>
  </si>
  <si>
    <t>ENERGIZED FOR SCIENCE TECHNOLOGY ENGINEERING MIDDL</t>
  </si>
  <si>
    <t>YOUNG LEARNERS</t>
  </si>
  <si>
    <t>8432 BISSONNET</t>
  </si>
  <si>
    <t>77074-3908</t>
  </si>
  <si>
    <t>NEFF ELEMENTARY SCHOOL</t>
  </si>
  <si>
    <t>8301 NEFF ST.</t>
  </si>
  <si>
    <t>77036-6320</t>
  </si>
  <si>
    <t>HINES-CALDWELL ELEMENTARY SCHOOL</t>
  </si>
  <si>
    <t>5515 W. OREM</t>
  </si>
  <si>
    <t>77085-1253</t>
  </si>
  <si>
    <t>DAILY ELEMENTARY SCHOOL</t>
  </si>
  <si>
    <t>12909 BRIAR FOREST</t>
  </si>
  <si>
    <t>77077-2005</t>
  </si>
  <si>
    <t>INTERNATIONAL HIGH SCHOOL @ SHARPSTOWN</t>
  </si>
  <si>
    <t>VISION ACADEMY</t>
  </si>
  <si>
    <t>4590 WILMINGTON ST</t>
  </si>
  <si>
    <t>77051</t>
  </si>
  <si>
    <t>SOUTH EARLY COLLEGE HIGH SCHOOL</t>
  </si>
  <si>
    <t>ENERGIZED FOR SCIENCE TECHNOLOGY ENGINEERING  HIGH SCHOOL</t>
  </si>
  <si>
    <t>HIGH SCHOOL  AHEAD ACADEMY</t>
  </si>
  <si>
    <t>77091-5730</t>
  </si>
  <si>
    <t>E-STEM ACADEMY CENTRAL MIDDLE</t>
  </si>
  <si>
    <t>77033</t>
  </si>
  <si>
    <t>MANDARIN CHINESE LANGUAGE IMMERSION MAGNET SCHOOL</t>
  </si>
  <si>
    <t>ADVANCED VIRTUAL ACADEMY TWILIGHT HIGH SCHOOL</t>
  </si>
  <si>
    <t>77092</t>
  </si>
  <si>
    <t>YOUNG WOMEN'S COLLEGE PREPARATORY ACADEMY (YWCPA)</t>
  </si>
  <si>
    <t>EL DAEP</t>
  </si>
  <si>
    <t>BAYLOR COLLEGE OF MEDICINE ACADEMY @ RYAN</t>
  </si>
  <si>
    <t>ENERGY INSTITUTE HIGH SCHOOL</t>
  </si>
  <si>
    <t>HOLDEN ES</t>
  </si>
  <si>
    <t>ELMORE ELEMENTARY SCHOOL</t>
  </si>
  <si>
    <t>8200 TATE ST</t>
  </si>
  <si>
    <t>77028-5599</t>
  </si>
  <si>
    <t>NFISD</t>
  </si>
  <si>
    <t>FONWOOD EARLY CHILDHOOD CENTER</t>
  </si>
  <si>
    <t>10710 SENECA ST</t>
  </si>
  <si>
    <t>77016-2599</t>
  </si>
  <si>
    <t>FOREST BROOK MIDDLE SCHOOL</t>
  </si>
  <si>
    <t>7525 TIDWELL</t>
  </si>
  <si>
    <t>77016</t>
  </si>
  <si>
    <t>HILLIARD ELEMENTARY SCHOOL</t>
  </si>
  <si>
    <t>8115 E HOUSTON</t>
  </si>
  <si>
    <t>77028</t>
  </si>
  <si>
    <t>NORTH FOREST HIGH SCHOOL</t>
  </si>
  <si>
    <t>10725 MESA DRIVE</t>
  </si>
  <si>
    <t>77078</t>
  </si>
  <si>
    <t>SHADYDALE ELEMENTARY SCHOOL</t>
  </si>
  <si>
    <t>5905 TIDWELL RD</t>
  </si>
  <si>
    <t>77028-1197</t>
  </si>
  <si>
    <t>MARSHALL ELEMENTARY SCHOOL</t>
  </si>
  <si>
    <t>6200 WINFIELD ROAD</t>
  </si>
  <si>
    <t>77050</t>
  </si>
  <si>
    <t>LEARNING ACADEMY</t>
  </si>
  <si>
    <t>New RT</t>
  </si>
  <si>
    <t>Phone</t>
  </si>
  <si>
    <t>Fax</t>
  </si>
  <si>
    <t>(713) 924-1600</t>
  </si>
  <si>
    <t>(713) 923-3157</t>
  </si>
  <si>
    <t>(713) 295-3704</t>
  </si>
  <si>
    <t>(713) 295-3763</t>
  </si>
  <si>
    <t>(713) 226-4900</t>
  </si>
  <si>
    <t>(713) 226-4999</t>
  </si>
  <si>
    <t>(713) 675-1118</t>
  </si>
  <si>
    <t>(713) 671-3612</t>
  </si>
  <si>
    <t>(713) 696-8909</t>
  </si>
  <si>
    <t xml:space="preserve"> 713-696-8984</t>
  </si>
  <si>
    <t>(713) 733-1111</t>
  </si>
  <si>
    <t>(713) 732-3450</t>
  </si>
  <si>
    <t>(713) 636-6400</t>
  </si>
  <si>
    <t>(713) 636-6433</t>
  </si>
  <si>
    <t>(713) 522-5960</t>
  </si>
  <si>
    <t>(713) 535-3769</t>
  </si>
  <si>
    <t>(713) 782-7310</t>
  </si>
  <si>
    <t>(713) 787-1723</t>
  </si>
  <si>
    <t>(713) 433-9801</t>
  </si>
  <si>
    <t>(713) 434-5242</t>
  </si>
  <si>
    <t>(713) 928-7401</t>
  </si>
  <si>
    <t>(713) 928-7474</t>
  </si>
  <si>
    <t>(713) 861-5694</t>
  </si>
  <si>
    <t>(713) 867-0876</t>
  </si>
  <si>
    <t>(713) 556-7025</t>
  </si>
  <si>
    <t>(713) 556-7089</t>
  </si>
  <si>
    <t>(713) 991-0510</t>
  </si>
  <si>
    <t>(713) 991-8111</t>
  </si>
  <si>
    <t>(713) 688-1361</t>
  </si>
  <si>
    <t>(713) 957-7743</t>
  </si>
  <si>
    <t>(713) 692-5947</t>
  </si>
  <si>
    <t>(713) 696-6657</t>
  </si>
  <si>
    <t>(713) 723-6015</t>
  </si>
  <si>
    <t>(713) 726-2165</t>
  </si>
  <si>
    <t>(713) 671-3900</t>
  </si>
  <si>
    <t>(713) 671-3951</t>
  </si>
  <si>
    <t>(713) 733-3433</t>
  </si>
  <si>
    <t>(713) 731-5537</t>
  </si>
  <si>
    <t>(713) 748-5400</t>
  </si>
  <si>
    <t>(713) 746-8206</t>
  </si>
  <si>
    <t>(713) 771-7215</t>
  </si>
  <si>
    <t>(713) 773-6103</t>
  </si>
  <si>
    <t>(713) 681-4618</t>
  </si>
  <si>
    <t>(713) 613-2205</t>
  </si>
  <si>
    <t>(713) 942-1960</t>
  </si>
  <si>
    <t>(713) 942-1968</t>
  </si>
  <si>
    <t>(713) 741-2410</t>
  </si>
  <si>
    <t>(713) 746-5211</t>
  </si>
  <si>
    <t>(713) 641-7400</t>
  </si>
  <si>
    <t>(713) 641-7408</t>
  </si>
  <si>
    <t>(713) 226-2651</t>
  </si>
  <si>
    <t>(713) 226-2666</t>
  </si>
  <si>
    <t>(713) 636-6900</t>
  </si>
  <si>
    <t>(713) 636-6917</t>
  </si>
  <si>
    <t>(713) 867-5100</t>
  </si>
  <si>
    <t>(713) 802-4600</t>
  </si>
  <si>
    <t>(281) 920-8000</t>
  </si>
  <si>
    <t>(281) 920-8059</t>
  </si>
  <si>
    <t xml:space="preserve"> 713-226-2666</t>
  </si>
  <si>
    <t>(713) 917-3565</t>
  </si>
  <si>
    <t>(713) 917-3555</t>
  </si>
  <si>
    <t>(713) 732-3670</t>
  </si>
  <si>
    <t>(713) 732-3677</t>
  </si>
  <si>
    <t>(713) 613-2505</t>
  </si>
  <si>
    <t>(713) 613-2533</t>
  </si>
  <si>
    <t>(713) 696-2720</t>
  </si>
  <si>
    <t>(713) 696-2723</t>
  </si>
  <si>
    <t>(713) 746-8180</t>
  </si>
  <si>
    <t>(713) 746-8181</t>
  </si>
  <si>
    <t>(713) 845-7411</t>
  </si>
  <si>
    <t>(713) 845-5645</t>
  </si>
  <si>
    <t>(713) 924-1800</t>
  </si>
  <si>
    <t>(713) 924-1316</t>
  </si>
  <si>
    <t>(713) 696-2825</t>
  </si>
  <si>
    <t>(713) 696-2829</t>
  </si>
  <si>
    <t>(713) 613-2516</t>
  </si>
  <si>
    <t>(713) 613-2526</t>
  </si>
  <si>
    <t>(713) 802-4725</t>
  </si>
  <si>
    <t>(713) 802-4731</t>
  </si>
  <si>
    <t>(713) 671-3860</t>
  </si>
  <si>
    <t>(713) 671-3874</t>
  </si>
  <si>
    <t>(713) 845-7435</t>
  </si>
  <si>
    <t>(713) 643-1627</t>
  </si>
  <si>
    <t>(713) 696-2650</t>
  </si>
  <si>
    <t>(713) 696-2657</t>
  </si>
  <si>
    <t>(713) 802-4700</t>
  </si>
  <si>
    <t>(713) 802-4708</t>
  </si>
  <si>
    <t>(713) 924-1760</t>
  </si>
  <si>
    <t>(713) 924-1768</t>
  </si>
  <si>
    <t>(713) 726-3616</t>
  </si>
  <si>
    <t>(713) 726-3622</t>
  </si>
  <si>
    <t>(713) 778-3300</t>
  </si>
  <si>
    <t>(713) 995-6067</t>
  </si>
  <si>
    <t>(713) 942-1900</t>
  </si>
  <si>
    <t>(713) 942-1907</t>
  </si>
  <si>
    <t>(713) 942-1400</t>
  </si>
  <si>
    <t>(713) 942-1406</t>
  </si>
  <si>
    <t>(713) 778-3380</t>
  </si>
  <si>
    <t>(713) 778-3387</t>
  </si>
  <si>
    <t>(713) 917-3500</t>
  </si>
  <si>
    <t>(713) 917-3505</t>
  </si>
  <si>
    <t>(713) 226-2600</t>
  </si>
  <si>
    <t>(713) 226-2605</t>
  </si>
  <si>
    <t>(713) 671-3650</t>
  </si>
  <si>
    <t>(713) 671-3657</t>
  </si>
  <si>
    <t>(713) 295-5240</t>
  </si>
  <si>
    <t>(713) 295-5252</t>
  </si>
  <si>
    <t>(713) 942-1932</t>
  </si>
  <si>
    <t>(713) 942-1943</t>
  </si>
  <si>
    <t>(713) 226-2668</t>
  </si>
  <si>
    <t xml:space="preserve"> 713-226-2680</t>
  </si>
  <si>
    <t>(713) 625-1411</t>
  </si>
  <si>
    <t>(713) 625-1415</t>
  </si>
  <si>
    <t>(713) 892-6700</t>
  </si>
  <si>
    <t>(713) 892-7945</t>
  </si>
  <si>
    <t>(713) 924-1700</t>
  </si>
  <si>
    <t>(713) 778-3360</t>
  </si>
  <si>
    <t>(713) 778-3362</t>
  </si>
  <si>
    <t>(713) 732-3600</t>
  </si>
  <si>
    <t>(713) 732-3606</t>
  </si>
  <si>
    <t>(713) 434-5600</t>
  </si>
  <si>
    <t>(713) 434-5608</t>
  </si>
  <si>
    <t>(713) 732-3500</t>
  </si>
  <si>
    <t>(713) 732-3509</t>
  </si>
  <si>
    <t>(713) 671-4170</t>
  </si>
  <si>
    <t>(713) 671-4176</t>
  </si>
  <si>
    <t>(713) 636-6001</t>
  </si>
  <si>
    <t>(713) 636-6008</t>
  </si>
  <si>
    <t>(713) 349-1800</t>
  </si>
  <si>
    <t>(713) 349-1828</t>
  </si>
  <si>
    <t>(713) 778-3440</t>
  </si>
  <si>
    <t>(713) 778-3444</t>
  </si>
  <si>
    <t>(713) 696-2600</t>
  </si>
  <si>
    <t>(713) 696-2604</t>
  </si>
  <si>
    <t>7139421448</t>
  </si>
  <si>
    <t>(713) 802-4760</t>
  </si>
  <si>
    <t>(713) 802-4768</t>
  </si>
  <si>
    <t>(713) 718-6882</t>
  </si>
  <si>
    <t>(713) 718-6179</t>
  </si>
  <si>
    <t>(713) 943-5700</t>
  </si>
  <si>
    <t>(713) 943-5711</t>
  </si>
  <si>
    <t>(281) 368-2140</t>
  </si>
  <si>
    <t>(281) 368-2194</t>
  </si>
  <si>
    <t>(281) 496-4553</t>
  </si>
  <si>
    <t>(281) 496-4697</t>
  </si>
  <si>
    <t>(713) 732-3540</t>
  </si>
  <si>
    <t>(713) 732-3542</t>
  </si>
  <si>
    <t>(713) 696-2755</t>
  </si>
  <si>
    <t xml:space="preserve"> 713-696-2757</t>
  </si>
  <si>
    <t>(713) 434-5620</t>
  </si>
  <si>
    <t>(713) 434-5622</t>
  </si>
  <si>
    <t>(713) 726-3600</t>
  </si>
  <si>
    <t>(713) 726-3603</t>
  </si>
  <si>
    <t>(713) 671-4100</t>
  </si>
  <si>
    <t>(713) 671-4104</t>
  </si>
  <si>
    <t>(281) 405-2500</t>
  </si>
  <si>
    <t>(281) 405-2502</t>
  </si>
  <si>
    <t>(713) 732-5830</t>
  </si>
  <si>
    <t>(713) 732-5837</t>
  </si>
  <si>
    <t>(713) 696-2700</t>
  </si>
  <si>
    <t>(713) 696-2701</t>
  </si>
  <si>
    <t>(713) 942-1481</t>
  </si>
  <si>
    <t>(713) 942-1486</t>
  </si>
  <si>
    <t>(713) 778-3480</t>
  </si>
  <si>
    <t>(713) 778-3482</t>
  </si>
  <si>
    <t>(713) 943-5740</t>
  </si>
  <si>
    <t>(713) 943-5741</t>
  </si>
  <si>
    <t>(713) 696-2855</t>
  </si>
  <si>
    <t>(713) 696-2858</t>
  </si>
  <si>
    <t>(713) 295-5210</t>
  </si>
  <si>
    <t>(713) 295-5289</t>
  </si>
  <si>
    <t>(713) 613-2527</t>
  </si>
  <si>
    <t>(713) 613-2515</t>
  </si>
  <si>
    <t>(713) 917-3600</t>
  </si>
  <si>
    <t>(713) 917-3601</t>
  </si>
  <si>
    <t>(713) 924-1740</t>
  </si>
  <si>
    <t>(713) 924-1742</t>
  </si>
  <si>
    <t xml:space="preserve"> 713-226-2620</t>
  </si>
  <si>
    <t xml:space="preserve"> 713-226-2622</t>
  </si>
  <si>
    <t>(713) 845-7400</t>
  </si>
  <si>
    <t>(713) 847-4717</t>
  </si>
  <si>
    <t>(713) 867-5140</t>
  </si>
  <si>
    <t>(713) 867-5148</t>
  </si>
  <si>
    <t>(713) 226-4560</t>
  </si>
  <si>
    <t>(713) 226-4562</t>
  </si>
  <si>
    <t>(713) 696-2690</t>
  </si>
  <si>
    <t>(713) 696-2691</t>
  </si>
  <si>
    <t>(713) 732-3580</t>
  </si>
  <si>
    <t>(713) 732-3582</t>
  </si>
  <si>
    <t>(713) 924-1780</t>
  </si>
  <si>
    <t>(713) 924-1783</t>
  </si>
  <si>
    <t>(713) 867-5180</t>
  </si>
  <si>
    <t>(713) 867-5182</t>
  </si>
  <si>
    <t>(713) 696-2870</t>
  </si>
  <si>
    <t>(713) 696-2877</t>
  </si>
  <si>
    <t xml:space="preserve"> 713-671-3850</t>
  </si>
  <si>
    <t xml:space="preserve"> 713-671-3851</t>
  </si>
  <si>
    <t>(713) 295-5255</t>
  </si>
  <si>
    <t>(713) 668-5738</t>
  </si>
  <si>
    <t>(713) 778-6720</t>
  </si>
  <si>
    <t>(713) 778-6724</t>
  </si>
  <si>
    <t>(713) 696-2630</t>
  </si>
  <si>
    <t>(713) 696-2633</t>
  </si>
  <si>
    <t>(713) 845-7405</t>
  </si>
  <si>
    <t>(713) 845-7448</t>
  </si>
  <si>
    <t xml:space="preserve"> 713-226-2636</t>
  </si>
  <si>
    <t>(713) 802-4780</t>
  </si>
  <si>
    <t>(713) 802-4783</t>
  </si>
  <si>
    <t>(713) 295-5223</t>
  </si>
  <si>
    <t>(713) 668-6217</t>
  </si>
  <si>
    <t>(713) 696-2676</t>
  </si>
  <si>
    <t>(713) 696-2680</t>
  </si>
  <si>
    <t>(713) 924-1888</t>
  </si>
  <si>
    <t>(713) 924-1891</t>
  </si>
  <si>
    <t>(713) 226-2685</t>
  </si>
  <si>
    <t>(713) 226-2687</t>
  </si>
  <si>
    <t>(713) 671-4140</t>
  </si>
  <si>
    <t>(713) 671-4142</t>
  </si>
  <si>
    <t xml:space="preserve"> 713-654-6600</t>
  </si>
  <si>
    <t xml:space="preserve"> 713-654-6606</t>
  </si>
  <si>
    <t>(713) 458-5500</t>
  </si>
  <si>
    <t>(713) 458-5506</t>
  </si>
  <si>
    <t>(713) 696-2835</t>
  </si>
  <si>
    <t>(713) 696-2837</t>
  </si>
  <si>
    <t xml:space="preserve"> 713-636-6050</t>
  </si>
  <si>
    <t xml:space="preserve"> 713-636-6053</t>
  </si>
  <si>
    <t xml:space="preserve"> 713-867-5200</t>
  </si>
  <si>
    <t xml:space="preserve"> 713-867-5201</t>
  </si>
  <si>
    <t>(713) 671-3670</t>
  </si>
  <si>
    <t>(713) 671-3676</t>
  </si>
  <si>
    <t>(713) 778-3330</t>
  </si>
  <si>
    <t>(713) 778-3333</t>
  </si>
  <si>
    <t>(713) 917-3630</t>
  </si>
  <si>
    <t>(713) 917-3634</t>
  </si>
  <si>
    <t xml:space="preserve"> 713-732-3472</t>
  </si>
  <si>
    <t xml:space="preserve"> 713-732-3473</t>
  </si>
  <si>
    <t>(281) 983-2800</t>
  </si>
  <si>
    <t>(713) 983-2802</t>
  </si>
  <si>
    <t>(713) 867-5190</t>
  </si>
  <si>
    <t>(713) 867-5194</t>
  </si>
  <si>
    <t>(713) 726-3611</t>
  </si>
  <si>
    <t>(713) 726-3646</t>
  </si>
  <si>
    <t>(713) 746-8260</t>
  </si>
  <si>
    <t>(713) 746-8263</t>
  </si>
  <si>
    <t>(713) 924-1820</t>
  </si>
  <si>
    <t>(713) 924-1823</t>
  </si>
  <si>
    <t>(713) 732-3490</t>
  </si>
  <si>
    <t>(713) 732-3498</t>
  </si>
  <si>
    <t>(713) 696-2930</t>
  </si>
  <si>
    <t>(713) 696-2932</t>
  </si>
  <si>
    <t>(713) 845-7484</t>
  </si>
  <si>
    <t>(713) 645-0028</t>
  </si>
  <si>
    <t>(713) 845-7425</t>
  </si>
  <si>
    <t>(713) 645-0034</t>
  </si>
  <si>
    <t>(713) 295-5276</t>
  </si>
  <si>
    <t>(713) 662-3527</t>
  </si>
  <si>
    <t>(713) 845-7433</t>
  </si>
  <si>
    <t>(713) 847-4708</t>
  </si>
  <si>
    <t>(713) 271-0214</t>
  </si>
  <si>
    <t>(713) 771-9342</t>
  </si>
  <si>
    <t>(713) 732-3460</t>
  </si>
  <si>
    <t xml:space="preserve"> 713-732-3463</t>
  </si>
  <si>
    <t>(713) 924-1860</t>
  </si>
  <si>
    <t>(713) 924-1863</t>
  </si>
  <si>
    <t>(713) 450-7100</t>
  </si>
  <si>
    <t>(713) 450-7103</t>
  </si>
  <si>
    <t>(713) 746-8280</t>
  </si>
  <si>
    <t>(713) 746-8283</t>
  </si>
  <si>
    <t>(713) 867-5210</t>
  </si>
  <si>
    <t>(713) 867-5215</t>
  </si>
  <si>
    <t>(713) 867-5130</t>
  </si>
  <si>
    <t>(713) 867-5133</t>
  </si>
  <si>
    <t>(713) 924-1730</t>
  </si>
  <si>
    <t>(713) 924-1735</t>
  </si>
  <si>
    <t>(713) 671-4195</t>
  </si>
  <si>
    <t>(713) 671-4197</t>
  </si>
  <si>
    <t>(713) 778-3315</t>
  </si>
  <si>
    <t>(713) 778-3317</t>
  </si>
  <si>
    <t>(713) 696-2920</t>
  </si>
  <si>
    <t>(713) 696-2922</t>
  </si>
  <si>
    <t>(713) 434-5650</t>
  </si>
  <si>
    <t>(713) 434-5652</t>
  </si>
  <si>
    <t>(713) 696-2810</t>
  </si>
  <si>
    <t xml:space="preserve"> 713-696-2812</t>
  </si>
  <si>
    <t xml:space="preserve"> 713-802-4750</t>
  </si>
  <si>
    <t xml:space="preserve"> 713-802-4752</t>
  </si>
  <si>
    <t>(713) 295-5264</t>
  </si>
  <si>
    <t>(713) 295-5286</t>
  </si>
  <si>
    <t>(713) 636-6979</t>
  </si>
  <si>
    <t>(713) 636-6983</t>
  </si>
  <si>
    <t>(713) 671-4120</t>
  </si>
  <si>
    <t>(713) 671-4122</t>
  </si>
  <si>
    <t>(713) 696-2844</t>
  </si>
  <si>
    <t>(713) 696-2847</t>
  </si>
  <si>
    <t>(713) 696-2777</t>
  </si>
  <si>
    <t>(713) 696-2784</t>
  </si>
  <si>
    <t xml:space="preserve"> 713-226-4530</t>
  </si>
  <si>
    <t xml:space="preserve"> 713-942-1433</t>
  </si>
  <si>
    <t>(713) 942-1430</t>
  </si>
  <si>
    <t xml:space="preserve"> 713-226-4536</t>
  </si>
  <si>
    <t>(713) 671-4160</t>
  </si>
  <si>
    <t>(713) 671-4163</t>
  </si>
  <si>
    <t>(713) 450-7107</t>
  </si>
  <si>
    <t>(713) 450-7129</t>
  </si>
  <si>
    <t>(713) 845-7451</t>
  </si>
  <si>
    <t>(713) 643-3823</t>
  </si>
  <si>
    <t>(713) 696-2686</t>
  </si>
  <si>
    <t>(713) 696-2689</t>
  </si>
  <si>
    <t>(713) 726-3630</t>
  </si>
  <si>
    <t>(713) 726-3663</t>
  </si>
  <si>
    <t xml:space="preserve"> 713-226-4970</t>
  </si>
  <si>
    <t xml:space="preserve"> 713-226-4992</t>
  </si>
  <si>
    <t>(713) 924-1670</t>
  </si>
  <si>
    <t>(713) 924-1672</t>
  </si>
  <si>
    <t>(713) 845-7453</t>
  </si>
  <si>
    <t>(713) 649-5574</t>
  </si>
  <si>
    <t>(713) 942-1950</t>
  </si>
  <si>
    <t>(713) 942-1953</t>
  </si>
  <si>
    <t>(713) 295-5268</t>
  </si>
  <si>
    <t>(713) 295-5257</t>
  </si>
  <si>
    <t>(713) 696-2760</t>
  </si>
  <si>
    <t>(713) 696-2765</t>
  </si>
  <si>
    <t>(713) 867-0840</t>
  </si>
  <si>
    <t>(713) 867-0841</t>
  </si>
  <si>
    <t>(713) 295-5258</t>
  </si>
  <si>
    <t>(713) 295-5291</t>
  </si>
  <si>
    <t>77085</t>
  </si>
  <si>
    <t>(713) 942-1990</t>
  </si>
  <si>
    <t>(713) 942-1993</t>
  </si>
  <si>
    <t>(713) 636-6950</t>
  </si>
  <si>
    <t xml:space="preserve"> 713-636-6954</t>
  </si>
  <si>
    <t>(713) 732-3560</t>
  </si>
  <si>
    <t>(713) 732-3563</t>
  </si>
  <si>
    <t>(713) 867-5150</t>
  </si>
  <si>
    <t>(713) 867-5151</t>
  </si>
  <si>
    <t xml:space="preserve"> 713-867-0830</t>
  </si>
  <si>
    <t xml:space="preserve"> 713-867-0833</t>
  </si>
  <si>
    <t>(713) 434-5640</t>
  </si>
  <si>
    <t>(713) 434-5643</t>
  </si>
  <si>
    <t>7137789470</t>
  </si>
  <si>
    <t>7137789473</t>
  </si>
  <si>
    <t>(713) 696-2890</t>
  </si>
  <si>
    <t>(713) 696-2894</t>
  </si>
  <si>
    <t>(713) 613-2536</t>
  </si>
  <si>
    <t>(713) 613-2244</t>
  </si>
  <si>
    <t>(713) 671-3800</t>
  </si>
  <si>
    <t>(713) 671-3803</t>
  </si>
  <si>
    <t>(281) 405-2525</t>
  </si>
  <si>
    <t>(281) 405-2528</t>
  </si>
  <si>
    <t>(713) 845-7458</t>
  </si>
  <si>
    <t>(713) 845-7460</t>
  </si>
  <si>
    <t>(713) 726-3634</t>
  </si>
  <si>
    <t>(713) 726-3660</t>
  </si>
  <si>
    <t>(713) 943-5750</t>
  </si>
  <si>
    <t>(713) 943-5755</t>
  </si>
  <si>
    <t>(713) 845-7463</t>
  </si>
  <si>
    <t>(713) 643-3830</t>
  </si>
  <si>
    <t>(713) 458-4672</t>
  </si>
  <si>
    <t>(713) 458-4693</t>
  </si>
  <si>
    <t>(713) 917-3610</t>
  </si>
  <si>
    <t>(713) 917-3613</t>
  </si>
  <si>
    <t>(713) 671-3840</t>
  </si>
  <si>
    <t>(713) 671-3844</t>
  </si>
  <si>
    <t>(713) 535-3780</t>
  </si>
  <si>
    <t>(713) 535-3784</t>
  </si>
  <si>
    <t>(713) 671-3890</t>
  </si>
  <si>
    <t>(713) 671-3893</t>
  </si>
  <si>
    <t>(713) 671-3820</t>
  </si>
  <si>
    <t>(713) 671-3825</t>
  </si>
  <si>
    <t>(713) 726-3638</t>
  </si>
  <si>
    <t>(713) 726-3698</t>
  </si>
  <si>
    <t>(713) 731-5590</t>
  </si>
  <si>
    <t>(713) 731-5598</t>
  </si>
  <si>
    <t>(713) 732-3650</t>
  </si>
  <si>
    <t xml:space="preserve"> 713-732-3653</t>
  </si>
  <si>
    <t>(713) 778-3460</t>
  </si>
  <si>
    <t>(713) 777-1338</t>
  </si>
  <si>
    <t>(713) 942-1460</t>
  </si>
  <si>
    <t>(713) 942-1463</t>
  </si>
  <si>
    <t>(713) 295-5272</t>
  </si>
  <si>
    <t>(713) 295-5282</t>
  </si>
  <si>
    <t xml:space="preserve"> 713-625-1400</t>
  </si>
  <si>
    <t xml:space="preserve"> 713-625-1404</t>
  </si>
  <si>
    <t>(713) 696-2820</t>
  </si>
  <si>
    <t>(713) 696-2821</t>
  </si>
  <si>
    <t>(713) 226-4550</t>
  </si>
  <si>
    <t>(713) 226-4554</t>
  </si>
  <si>
    <t>(713) 845-7467</t>
  </si>
  <si>
    <t>(713) 645-0004</t>
  </si>
  <si>
    <t>(713) 226-4543</t>
  </si>
  <si>
    <t>(713) 226-4546</t>
  </si>
  <si>
    <t xml:space="preserve"> 713-696-2770</t>
  </si>
  <si>
    <t xml:space="preserve"> 713-696-2773</t>
  </si>
  <si>
    <t xml:space="preserve"> 713-636-6480</t>
  </si>
  <si>
    <t xml:space="preserve"> 713-636-6488</t>
  </si>
  <si>
    <t>(713) 696-2710</t>
  </si>
  <si>
    <t>(713) 696-2712</t>
  </si>
  <si>
    <t>(713) 671-4110</t>
  </si>
  <si>
    <t>(713) 295-5236</t>
  </si>
  <si>
    <t>(713) 295-5253</t>
  </si>
  <si>
    <t>(713) 226-2627</t>
  </si>
  <si>
    <t>(713) 236-8417</t>
  </si>
  <si>
    <t>(713) 867-5161</t>
  </si>
  <si>
    <t>(713) 867-5162</t>
  </si>
  <si>
    <t>(713) 613-2542</t>
  </si>
  <si>
    <t>(713) 613-2578</t>
  </si>
  <si>
    <t>(713) 746-8250</t>
  </si>
  <si>
    <t>(713) 746-8253</t>
  </si>
  <si>
    <t>(713) 924-1720</t>
  </si>
  <si>
    <t>(713) 924-1722</t>
  </si>
  <si>
    <t>(713) 613-2546</t>
  </si>
  <si>
    <t>(713) 613-2541</t>
  </si>
  <si>
    <t>(713) 802-4772</t>
  </si>
  <si>
    <t xml:space="preserve"> 713-802-4774</t>
  </si>
  <si>
    <t>(713) 732-3590</t>
  </si>
  <si>
    <t>(713) 734-3392</t>
  </si>
  <si>
    <t>(713) 778-3400</t>
  </si>
  <si>
    <t>(713) 778-3407</t>
  </si>
  <si>
    <t>(713) 802-4790</t>
  </si>
  <si>
    <t>(713) 802-4795</t>
  </si>
  <si>
    <t xml:space="preserve"> 713-942-1494</t>
  </si>
  <si>
    <t>(713) 295-5230</t>
  </si>
  <si>
    <t>(713) 295-5283</t>
  </si>
  <si>
    <t>(713) 613-2550</t>
  </si>
  <si>
    <t>(713) 613-2549</t>
  </si>
  <si>
    <t>(281) 368-7450</t>
  </si>
  <si>
    <t>(281) 368-7463</t>
  </si>
  <si>
    <t>(713) 696-2860</t>
  </si>
  <si>
    <t>(713) 696-2866</t>
  </si>
  <si>
    <t>(713) 295-5215</t>
  </si>
  <si>
    <t>(713) 667-8514</t>
  </si>
  <si>
    <t>(713) 535-3771</t>
  </si>
  <si>
    <t>(713) 535-3772</t>
  </si>
  <si>
    <t>(713) 746-8170</t>
  </si>
  <si>
    <t>(713) 746-8173</t>
  </si>
  <si>
    <t>(713) 671-3810</t>
  </si>
  <si>
    <t>(713) 671-3812</t>
  </si>
  <si>
    <t>(713) 942-1470</t>
  </si>
  <si>
    <t>(713) 942-1472</t>
  </si>
  <si>
    <t>(713) 726-3642</t>
  </si>
  <si>
    <t>(713) 726-3647</t>
  </si>
  <si>
    <t xml:space="preserve"> 713-636-6090</t>
  </si>
  <si>
    <t xml:space="preserve"> 713-636-6093</t>
  </si>
  <si>
    <t>(713) 434-5660</t>
  </si>
  <si>
    <t>(713) 434-5664</t>
  </si>
  <si>
    <t>(713) 732-3630</t>
  </si>
  <si>
    <t>(713) 732-3633</t>
  </si>
  <si>
    <t>(713) 991-8190</t>
  </si>
  <si>
    <t>(713) 991-8193</t>
  </si>
  <si>
    <t>(713) 434-5630</t>
  </si>
  <si>
    <t>(713) 434-5634</t>
  </si>
  <si>
    <t>(713) 778-3490</t>
  </si>
  <si>
    <t>(713) 778-3493</t>
  </si>
  <si>
    <t>(713) 613-2500</t>
  </si>
  <si>
    <t>(713) 613-2281</t>
  </si>
  <si>
    <t>(713) 671-4130</t>
  </si>
  <si>
    <t>(713) 671-4133</t>
  </si>
  <si>
    <t>(713) 671-4186</t>
  </si>
  <si>
    <t xml:space="preserve"> 713-671-4187</t>
  </si>
  <si>
    <t>(713) 726-3604</t>
  </si>
  <si>
    <t>(713) 726-3629</t>
  </si>
  <si>
    <t>(713) 746-8290</t>
  </si>
  <si>
    <t xml:space="preserve"> 713-746-8292</t>
  </si>
  <si>
    <t>(281) 368-2120</t>
  </si>
  <si>
    <t>(713) 368-2123</t>
  </si>
  <si>
    <t>(281) 368-2100</t>
  </si>
  <si>
    <t>(713) 368-2103</t>
  </si>
  <si>
    <t>(281) 368-2150</t>
  </si>
  <si>
    <t>(713) 368-2153</t>
  </si>
  <si>
    <t>(281) 368-2160</t>
  </si>
  <si>
    <t>(713) 368-2170</t>
  </si>
  <si>
    <t>(713) 924-1790</t>
  </si>
  <si>
    <t>(713) 924-1792</t>
  </si>
  <si>
    <t>(713) 845-7472</t>
  </si>
  <si>
    <t>(713) 649-5749</t>
  </si>
  <si>
    <t>(713) 696-2900</t>
  </si>
  <si>
    <t>(713) 696-2904</t>
  </si>
  <si>
    <t>(713) 773-6151</t>
  </si>
  <si>
    <t>(713) 773-6156</t>
  </si>
  <si>
    <t>(713) 696-2800</t>
  </si>
  <si>
    <t>(713) 696-2804</t>
  </si>
  <si>
    <t>(713) 924-1704</t>
  </si>
  <si>
    <t>(713) 224-1424</t>
  </si>
  <si>
    <t>(713) 224-1304</t>
  </si>
  <si>
    <t>(713) 845-7492</t>
  </si>
  <si>
    <t>(713) 645-4706</t>
  </si>
  <si>
    <t>(713) 924-1830</t>
  </si>
  <si>
    <t>(713) 924-1833</t>
  </si>
  <si>
    <t>(713) 924-1870</t>
  </si>
  <si>
    <t>(713) 924-1873</t>
  </si>
  <si>
    <t>(713) 778-3350</t>
  </si>
  <si>
    <t>(713) 778-3358</t>
  </si>
  <si>
    <t>(713) 924-1851</t>
  </si>
  <si>
    <t>(713) 924-1853</t>
  </si>
  <si>
    <t>(713) 671-3680</t>
  </si>
  <si>
    <t>(713) 671-3684</t>
  </si>
  <si>
    <t>(713) 778-3420</t>
  </si>
  <si>
    <t>(713) 778-3424</t>
  </si>
  <si>
    <t>(713) 772-2200</t>
  </si>
  <si>
    <t>(713) 772-2207</t>
  </si>
  <si>
    <t>(713) 924-1697</t>
  </si>
  <si>
    <t>(713) 777-0030</t>
  </si>
  <si>
    <t>(713) 777-4011</t>
  </si>
  <si>
    <t>(713) 696-6171</t>
  </si>
  <si>
    <t>(713) 696-6172</t>
  </si>
  <si>
    <t>(713) 696-0200</t>
  </si>
  <si>
    <t>(713) 696-8984</t>
  </si>
  <si>
    <t>(713) 643-2008</t>
  </si>
  <si>
    <t>(713) 645-0078</t>
  </si>
  <si>
    <t>7134280160</t>
  </si>
  <si>
    <t>7139478712</t>
  </si>
  <si>
    <t>(713) 556-7140</t>
  </si>
  <si>
    <t>(713) 556-7282</t>
  </si>
  <si>
    <t>(713) 749-8876</t>
  </si>
  <si>
    <t>(713) 773-3630</t>
  </si>
  <si>
    <t>(713) 732-3694</t>
  </si>
  <si>
    <t>(713) 732-3692</t>
  </si>
  <si>
    <t>(713) 664-9712</t>
  </si>
  <si>
    <t>(713) 664-9780</t>
  </si>
  <si>
    <t>(713) 458-5555</t>
  </si>
  <si>
    <t>(713) 458-5567</t>
  </si>
  <si>
    <t>(713) 732-3623</t>
  </si>
  <si>
    <t>(713) 732-3425</t>
  </si>
  <si>
    <t>(713) 394-3566</t>
  </si>
  <si>
    <t>(713) 777-0579</t>
  </si>
  <si>
    <t>(713) 313-6754</t>
  </si>
  <si>
    <t>(713) 741-1220</t>
  </si>
  <si>
    <t>(832) 217-3240</t>
  </si>
  <si>
    <t>(832) 217-3272</t>
  </si>
  <si>
    <t>(713) 748-0030</t>
  </si>
  <si>
    <t>(713) 748-0037</t>
  </si>
  <si>
    <t>(713) 773-5300</t>
  </si>
  <si>
    <t>(713) 773-1503</t>
  </si>
  <si>
    <t>(713) 295-6500</t>
  </si>
  <si>
    <t>(713) 295-6511</t>
  </si>
  <si>
    <t>(713) 845-5650</t>
  </si>
  <si>
    <t>(713) 845-5646</t>
  </si>
  <si>
    <t>(713) 773-3600</t>
  </si>
  <si>
    <t xml:space="preserve"> 713-225-1561</t>
  </si>
  <si>
    <t>(713) 847-4809</t>
  </si>
  <si>
    <t>(713) 847-4813</t>
  </si>
  <si>
    <t>(713) 942-1433</t>
  </si>
  <si>
    <t>(713) 696-7650</t>
  </si>
  <si>
    <t>(713) 696-7655</t>
  </si>
  <si>
    <t>(713) 625-1499</t>
  </si>
  <si>
    <t>(713) 985-7455</t>
  </si>
  <si>
    <t>(713) 773-6253</t>
  </si>
  <si>
    <t>(713) 773-6257</t>
  </si>
  <si>
    <t>(713) 797-7900</t>
  </si>
  <si>
    <t>(713) 797-7904</t>
  </si>
  <si>
    <t>(713) 924-0350</t>
  </si>
  <si>
    <t>(713) 924-0390</t>
  </si>
  <si>
    <t>(713) 636-6480</t>
  </si>
  <si>
    <t>(713) 636-6053</t>
  </si>
  <si>
    <t>(281) 405-2150</t>
  </si>
  <si>
    <t>(281) 405-2176</t>
  </si>
  <si>
    <t>(713) 640-0950</t>
  </si>
  <si>
    <t>(713) 640-0957</t>
  </si>
  <si>
    <t xml:space="preserve"> 713-728-2860</t>
  </si>
  <si>
    <t xml:space="preserve"> 713-728-0174</t>
  </si>
  <si>
    <t xml:space="preserve"> 713-697-3367</t>
  </si>
  <si>
    <t>(713) 334-1273</t>
  </si>
  <si>
    <t xml:space="preserve"> 713-334-1281</t>
  </si>
  <si>
    <t>(713) 778-8450</t>
  </si>
  <si>
    <t>(713) 654-1400</t>
  </si>
  <si>
    <t>(713) 654-1401</t>
  </si>
  <si>
    <t>(713) 295-3870</t>
  </si>
  <si>
    <t>(713) 295-3875</t>
  </si>
  <si>
    <t>(713) 845-5600</t>
  </si>
  <si>
    <t>(713) 845-5615</t>
  </si>
  <si>
    <t>(713) 778-8400</t>
  </si>
  <si>
    <t>(713) 778-8405</t>
  </si>
  <si>
    <t xml:space="preserve"> 713-777-8961</t>
  </si>
  <si>
    <t xml:space="preserve"> 713-777-8971</t>
  </si>
  <si>
    <t>(713) 476-9800</t>
  </si>
  <si>
    <t>(713) 476-9707</t>
  </si>
  <si>
    <t xml:space="preserve"> 713-914-0104</t>
  </si>
  <si>
    <t xml:space="preserve"> 713-782-0998</t>
  </si>
  <si>
    <t>(713) 734-4909</t>
  </si>
  <si>
    <t>(713) 731-2780</t>
  </si>
  <si>
    <t>7138611204</t>
  </si>
  <si>
    <t>7138649380</t>
  </si>
  <si>
    <t>(713) 556-6000</t>
  </si>
  <si>
    <t>(713) 556-6006</t>
  </si>
  <si>
    <t>(713) 220-5050</t>
  </si>
  <si>
    <t>(713) 220-5074</t>
  </si>
  <si>
    <t>(713) 784-1215</t>
  </si>
  <si>
    <t>(713) 780-2338</t>
  </si>
  <si>
    <t>(713) 778-3470</t>
  </si>
  <si>
    <t>(713) 778-3473</t>
  </si>
  <si>
    <t>(713) 726-3700</t>
  </si>
  <si>
    <t>(713) 726-3724</t>
  </si>
  <si>
    <t>(281) 368-2111</t>
  </si>
  <si>
    <t>(281) 368-7464</t>
  </si>
  <si>
    <t>(713) 556-6800</t>
  </si>
  <si>
    <t>(713) 556-6814</t>
  </si>
  <si>
    <t>7137498876</t>
  </si>
  <si>
    <t xml:space="preserve"> 7137333630</t>
  </si>
  <si>
    <t>713-662-3527</t>
  </si>
  <si>
    <t>7137736144</t>
  </si>
  <si>
    <t>7135561001</t>
  </si>
  <si>
    <t>713-654-1404</t>
  </si>
  <si>
    <t>713-654-1401</t>
  </si>
  <si>
    <t xml:space="preserve"> </t>
  </si>
  <si>
    <t>(713) 672-7466</t>
  </si>
  <si>
    <t>(713) 671-3570</t>
  </si>
  <si>
    <t>(713) 633-0781</t>
  </si>
  <si>
    <t>(713) 636-7940</t>
  </si>
  <si>
    <t>(713) 633-0670</t>
  </si>
  <si>
    <t>(713) 636-4114</t>
  </si>
  <si>
    <t>(713) 635-3085</t>
  </si>
  <si>
    <t>(713) 636-7905</t>
  </si>
  <si>
    <t>(713) 636-4300</t>
  </si>
  <si>
    <t>(713) 636-8116</t>
  </si>
  <si>
    <t>(713) 633-5150</t>
  </si>
  <si>
    <t>(713) 636-7925</t>
  </si>
  <si>
    <t>(281) 442-8467</t>
  </si>
  <si>
    <t>(281) 986-6475</t>
  </si>
  <si>
    <t>2012 BOND</t>
  </si>
  <si>
    <t xml:space="preserve">Pick up Address: </t>
  </si>
  <si>
    <t xml:space="preserve">Delivery Address: </t>
  </si>
  <si>
    <t>From:</t>
  </si>
  <si>
    <t>To:</t>
  </si>
  <si>
    <t>Pallet #</t>
  </si>
  <si>
    <t>FURNITURE SERVICES</t>
  </si>
  <si>
    <t>WAREHOUSE</t>
  </si>
  <si>
    <t>Item
No.</t>
  </si>
  <si>
    <t>HISD Property
Tag Number</t>
  </si>
  <si>
    <t>228 MCCARTY DRIVE, BLDG. 29</t>
  </si>
  <si>
    <t>DESCRIPTION</t>
  </si>
  <si>
    <t>Item Number</t>
  </si>
  <si>
    <t xml:space="preserve">COMMENTS:  </t>
  </si>
  <si>
    <t>Transaction #:</t>
  </si>
  <si>
    <t>Warehouse #:</t>
  </si>
  <si>
    <t>Pick Up</t>
  </si>
  <si>
    <t>Delivery</t>
  </si>
  <si>
    <t>Transfer</t>
  </si>
  <si>
    <t>ITEM NUMBER</t>
  </si>
  <si>
    <t xml:space="preserve">   </t>
  </si>
  <si>
    <t xml:space="preserve">  </t>
  </si>
  <si>
    <t>XXX</t>
  </si>
  <si>
    <t>DAWN</t>
  </si>
  <si>
    <t>South District Alternative ES</t>
  </si>
  <si>
    <t>CAMP OLYMPIA</t>
  </si>
  <si>
    <t>WILDLIFE EDUCATION</t>
  </si>
  <si>
    <t>Camp Forest Glen</t>
  </si>
  <si>
    <t>COMMUNITY ENGAGEMENT</t>
  </si>
  <si>
    <t>BOARD SERVICES</t>
  </si>
  <si>
    <t>Communications &amp; Publications</t>
  </si>
  <si>
    <t>LEGAL SERVICES</t>
  </si>
  <si>
    <t>Performance Management</t>
  </si>
  <si>
    <t>PRESS SECRETARY</t>
  </si>
  <si>
    <t>HISD INFORMATION CENTER</t>
  </si>
  <si>
    <t>STRATEGIC MANAGEMENT</t>
  </si>
  <si>
    <t>e-Rate Compliance Office</t>
  </si>
  <si>
    <t>READING PROGRAM</t>
  </si>
  <si>
    <t>BUSINESS OPERATIONS</t>
  </si>
  <si>
    <t>POLICE DEPARTMENT</t>
  </si>
  <si>
    <t>CROSSING GUARDS</t>
  </si>
  <si>
    <t>TECHNOLOGY AND INFORMATION SYS</t>
  </si>
  <si>
    <t>NETWORKING</t>
  </si>
  <si>
    <t>COMPUTER OPERATIONS</t>
  </si>
  <si>
    <t>TIS-APPLICATIONS</t>
  </si>
  <si>
    <t>TECHNICAL SUPPORT SERVICES</t>
  </si>
  <si>
    <t>CHIEF OF STAFF/EDUCATIONAL SER</t>
  </si>
  <si>
    <t>STRATEGIC PARTNERSHIPS</t>
  </si>
  <si>
    <t>ACCELERATED INSTRUCTION</t>
  </si>
  <si>
    <t>GRANTS</t>
  </si>
  <si>
    <t>RESEARCH AND ACCOUNTABILITY</t>
  </si>
  <si>
    <t>COMMUNICATION &amp; PUBLIC AFFAIRS</t>
  </si>
  <si>
    <t>POLICY ADMINISTRATION</t>
  </si>
  <si>
    <t>COMMUNICATION SERVICES</t>
  </si>
  <si>
    <t>CITIZEN'S INFORMATION</t>
  </si>
  <si>
    <t>ADMINISTRATIVE SERVICES</t>
  </si>
  <si>
    <t>MCCARTY PRINT SHOP</t>
  </si>
  <si>
    <t>FACILITY BOND PROGRAM</t>
  </si>
  <si>
    <t>BENEFITS</t>
  </si>
  <si>
    <t>HUMAN RESOURCES</t>
  </si>
  <si>
    <t>Human Capital Accountability</t>
  </si>
  <si>
    <t>OFFICE OF THE OMBUDSMAN</t>
  </si>
  <si>
    <t>STAFFING AND RECRUITMENT</t>
  </si>
  <si>
    <t>ASSOCIATE TEACHERS</t>
  </si>
  <si>
    <t>SUBSTITUTE AIDES/CLERKS</t>
  </si>
  <si>
    <t>SUBSTITUTE FOOD SERVICE HELPER</t>
  </si>
  <si>
    <t>ACP INTAKE CENTER</t>
  </si>
  <si>
    <t>EMPLOYEE BENEFITS</t>
  </si>
  <si>
    <t>E.E.O.C. OFFICE</t>
  </si>
  <si>
    <t>PROFESSIONAL STANDARDS</t>
  </si>
  <si>
    <t>HRIM STAFFING CONTROL</t>
  </si>
  <si>
    <t>PAYROLL</t>
  </si>
  <si>
    <t>CHIEF ACADEMIC OFFICER</t>
  </si>
  <si>
    <t>North Regional Office</t>
  </si>
  <si>
    <t>NORTHWEST DISTRICT ROLLUP</t>
  </si>
  <si>
    <t>East Regional Office</t>
  </si>
  <si>
    <t>SOUTHEAST DISTRICT ROLLUP</t>
  </si>
  <si>
    <t>South Regional Office</t>
  </si>
  <si>
    <t>NORTH CENTRAL DISTRICT ROLLUP</t>
  </si>
  <si>
    <t>EAST DISTRICT ROLLUP</t>
  </si>
  <si>
    <t>WEST DISTRICT ROLLUP</t>
  </si>
  <si>
    <t>CENTRAL DISTRICT</t>
  </si>
  <si>
    <t>CENTRAL DISTRICT ROLLUP</t>
  </si>
  <si>
    <t>Alternative Regional Office</t>
  </si>
  <si>
    <t>ALTERNATIVE DISTRICT ROLLUP</t>
  </si>
  <si>
    <t>SOUTH CENTRAL DISTRICT ROLLUP</t>
  </si>
  <si>
    <t>SOUTH DISTRICT ROLLUP</t>
  </si>
  <si>
    <t>PROJECT GRAD</t>
  </si>
  <si>
    <t>PREVIOUS NORTH CENTRAL ROLLUP</t>
  </si>
  <si>
    <t>SOUTHWEST DISTRICT ROLLUP</t>
  </si>
  <si>
    <t>NORTHEAST DISTRICT</t>
  </si>
  <si>
    <t>NORTHEAST DISTRICT ROLLUP</t>
  </si>
  <si>
    <t>CHARTER DISTRICT</t>
  </si>
  <si>
    <t>ACRES COALITION/NORTH DIS ROLL</t>
  </si>
  <si>
    <t>WEST CENTRAL DISTRICT</t>
  </si>
  <si>
    <t>WEST CENTRAL DISTRICT ROLLUP</t>
  </si>
  <si>
    <t>PROJECT RECONNECT</t>
  </si>
  <si>
    <t>SCHOOL ASSISTANCE</t>
  </si>
  <si>
    <t>PARENT ENGAGEMENT</t>
  </si>
  <si>
    <t>FEDERAL AND STATE COMPLIANCE</t>
  </si>
  <si>
    <t>UIL</t>
  </si>
  <si>
    <t>STUDENT SUPPORT SERVICES</t>
  </si>
  <si>
    <t>DRUG FREE SCHOOLS</t>
  </si>
  <si>
    <t>GUIDANCE AND COUNSELING</t>
  </si>
  <si>
    <t>HEALTH AND MEDICAL SERVICES</t>
  </si>
  <si>
    <t>COLLEGE &amp; CAREER READINESS</t>
  </si>
  <si>
    <t>SPECIAL EDUCATION</t>
  </si>
  <si>
    <t>SPECIAL EDUCATION BUS AIDES</t>
  </si>
  <si>
    <t>JR. R.O.T.C</t>
  </si>
  <si>
    <t>EXTRAMURAL ATHLETICS</t>
  </si>
  <si>
    <t>ATHLETICS-BARNETT STADIUM</t>
  </si>
  <si>
    <t>ATHLETICS BUTLER STADIUM</t>
  </si>
  <si>
    <t>ATHLETICS DELMAR STADIUM</t>
  </si>
  <si>
    <t>ATHLETICS JONES-COWART STADIUM</t>
  </si>
  <si>
    <t>East Field Office</t>
  </si>
  <si>
    <t>South Field Office</t>
  </si>
  <si>
    <t>ACADEMIC SUPPORT SERVICES</t>
  </si>
  <si>
    <t>ACHIEVEMENT INSTITUTE</t>
  </si>
  <si>
    <t>LEADERSHIP ACADEMY</t>
  </si>
  <si>
    <t>STUDENT ASSESSMENT</t>
  </si>
  <si>
    <t>ADVANCED ACADEMICS</t>
  </si>
  <si>
    <t>CORE CURRICULUM</t>
  </si>
  <si>
    <t>HEALTH AND PHYSICAL EDUCATION</t>
  </si>
  <si>
    <t>LIVING RESOURCE CENTER</t>
  </si>
  <si>
    <t>TEACHER TOOL/WEB PORTAL</t>
  </si>
  <si>
    <t>FINANCE AND BUSINESS SERVICES</t>
  </si>
  <si>
    <t>FINANCIAL MANAGEMENT ATTORNEY</t>
  </si>
  <si>
    <t>BUSINESS DEVELOPMENT</t>
  </si>
  <si>
    <t>SAP PROJECT</t>
  </si>
  <si>
    <t>PEOPLESOFT PROJECT TEAM</t>
  </si>
  <si>
    <t>FINANCE-CONTROLLER</t>
  </si>
  <si>
    <t>FINANCE GENERAL ACCOUNTING</t>
  </si>
  <si>
    <t>FINANCE TREASURY</t>
  </si>
  <si>
    <t>FINANCE PURCHASING/PAYABLES</t>
  </si>
  <si>
    <t>PROPERTY MANAGEMENT</t>
  </si>
  <si>
    <t>PAYROLL DEPARTMENT</t>
  </si>
  <si>
    <t>RISK MANAGEMENT</t>
  </si>
  <si>
    <t>PURCHASING AND PAYABLES</t>
  </si>
  <si>
    <t>MEDICAID/PROPERTY MANAGEMENT</t>
  </si>
  <si>
    <t>MATERIALS MANAGEMENT</t>
  </si>
  <si>
    <t>FS LYONS ADMINISTRATION</t>
  </si>
  <si>
    <t>FS SCHOOL KITCHENS</t>
  </si>
  <si>
    <t>FS WAREHOUSE</t>
  </si>
  <si>
    <t>FS ARAMARK</t>
  </si>
  <si>
    <t>FS MAINTENANCE</t>
  </si>
  <si>
    <t>FOOD SERVICE ABATEMENT</t>
  </si>
  <si>
    <t>FOOD SERVICES SEA</t>
  </si>
  <si>
    <t>CONV</t>
  </si>
  <si>
    <t>FS SUMMER PROGRAMS</t>
  </si>
  <si>
    <t>FOOD SERVICE C.A.V.E.</t>
  </si>
  <si>
    <t>FMO BUSINESS SERVICES-GENERAL</t>
  </si>
  <si>
    <t>FMOT ADMINISTRATIVE SERVICES</t>
  </si>
  <si>
    <t>AREA 1 - GENERAL MANAGER</t>
  </si>
  <si>
    <t>AREA 1-ZONE A MANAGER</t>
  </si>
  <si>
    <t>AREA 1-ZONE B MANAGER</t>
  </si>
  <si>
    <t>AREA 2 GENERAL MANAGER</t>
  </si>
  <si>
    <t>AREA 2-ZONE A MANAGER</t>
  </si>
  <si>
    <t>AREA 2-ZONE B MANAGER</t>
  </si>
  <si>
    <t>AREA 2-ZONE C MANAGER</t>
  </si>
  <si>
    <t>AREA 3 GENERAL MANAGER</t>
  </si>
  <si>
    <t>AREA 3- ZONE A MANAGER</t>
  </si>
  <si>
    <t>AREA 3-ZONE B MANAGER</t>
  </si>
  <si>
    <t>AREA 4 - GENERAL MANAGER</t>
  </si>
  <si>
    <t>AREA 4 - ZONE A MANAGER</t>
  </si>
  <si>
    <t>AREA 4 - ZONE B MANAGER</t>
  </si>
  <si>
    <t>AREA 5 - GENERAL MANAGER</t>
  </si>
  <si>
    <t>AREA 5 ZONE A MANAGER</t>
  </si>
  <si>
    <t>AREA 5 - ZONE B MANAGER</t>
  </si>
  <si>
    <t>AREA 6 - GENERAL MANAGER</t>
  </si>
  <si>
    <t>CENTRAL SERVICES-ELECTRICAL</t>
  </si>
  <si>
    <t>CENTRAL SERVICES-HVAC</t>
  </si>
  <si>
    <t>CENTRAL SERVICES-TRANSPORTABLE</t>
  </si>
  <si>
    <t>CENTRAL SERVICES-PLUMBING</t>
  </si>
  <si>
    <t>OPERATIONS-GENERAL MANAGER</t>
  </si>
  <si>
    <t>CFS Grounds</t>
  </si>
  <si>
    <t>OPERATIONS-SITE SERVICES</t>
  </si>
  <si>
    <t>CFS Support Services</t>
  </si>
  <si>
    <t>CFS Information Technology</t>
  </si>
  <si>
    <t>FMOT-TECHNICAL TRAINING</t>
  </si>
  <si>
    <t>Facilities Manager Area 1</t>
  </si>
  <si>
    <t>Facilities Manager Area 2</t>
  </si>
  <si>
    <t>Facilities Manager Area 3</t>
  </si>
  <si>
    <t>FACILITIES SUPPORT</t>
  </si>
  <si>
    <t>CONTRACT ADMINISTRATION</t>
  </si>
  <si>
    <t>HAZARDOUS MATERIALS</t>
  </si>
  <si>
    <t>ENVIRONMENTAL AFFAIRS</t>
  </si>
  <si>
    <t>ENERGY CONSERVATION</t>
  </si>
  <si>
    <t>UTILITY MANAGEMENT</t>
  </si>
  <si>
    <t>SPARK PARKS</t>
  </si>
  <si>
    <t>TRANSPORTATION</t>
  </si>
  <si>
    <t>ROUTING AND SCHEDULING</t>
  </si>
  <si>
    <t>CENTRAL MOTOR POOL-BUS REPAIR</t>
  </si>
  <si>
    <t>DELMAR MOTOR POOL-BUS REPAIRS</t>
  </si>
  <si>
    <t>BUTLER MOTOR POOL-BUS REPAIRS</t>
  </si>
  <si>
    <t>BARNETT MOTOR POOL-BUS REPAIRS</t>
  </si>
  <si>
    <t>AUXILIARY SYSTEMS MANAGEMENT</t>
  </si>
  <si>
    <t>CENTRAL DISTRIBUTION CENTER</t>
  </si>
  <si>
    <t>TEXTBOOKS/EDUCATIONAL MATERIAL</t>
  </si>
  <si>
    <t>TRUCK SERVICE CENTER</t>
  </si>
  <si>
    <t>QUALITY ASSURANCE</t>
  </si>
  <si>
    <t>CONTRACT SERVICES</t>
  </si>
  <si>
    <t>DRAFTING AND ARCHIVES</t>
  </si>
  <si>
    <t>FACILITY RENOVATIONS AND SPECI</t>
  </si>
  <si>
    <t>REAL ESTATE AND PROCUREMENT</t>
  </si>
  <si>
    <t>CONSTRUCTION MANAGEMENT</t>
  </si>
  <si>
    <t>LIBRARY SERVICES</t>
  </si>
  <si>
    <t>CHILD STUDY SERVICES</t>
  </si>
  <si>
    <t>INSTRUCTIONAL MEDIA SERVICES</t>
  </si>
  <si>
    <t>DISTRICTWIDE BUSINESS SERVICES</t>
  </si>
  <si>
    <t>MEDIA CENTER</t>
  </si>
  <si>
    <t>DISTRICTWIDE SCHOOL ALLOCATION</t>
  </si>
  <si>
    <t>DISTRICTWIDE SCHOOL SERVICES</t>
  </si>
  <si>
    <t>DISTRICTWIDE VARIOUS FUNDS</t>
  </si>
  <si>
    <t>MULTILINGUAL</t>
  </si>
  <si>
    <t>CAREER AND TECHNOLOGY</t>
  </si>
  <si>
    <t>SCIENCE</t>
  </si>
  <si>
    <t>SPECIAL EDUCATION MEDICAID</t>
  </si>
  <si>
    <t>PSYCHOLOGICAL SERVICES</t>
  </si>
  <si>
    <t>AUTO TRANS POSTING</t>
  </si>
  <si>
    <t>TEXTBOOK SERVICE</t>
  </si>
  <si>
    <t>HEROD AFTER SCHOOL PROGRAM</t>
  </si>
  <si>
    <t>SCHOOL ABATEMENT</t>
  </si>
  <si>
    <t>ACCOUNTING</t>
  </si>
  <si>
    <t>Department Address</t>
  </si>
  <si>
    <t>BUSINESS DEVELOPMENT AND ASSISTANCE</t>
  </si>
  <si>
    <t>BUDGETING AND FINANCIAL PLANNING</t>
  </si>
  <si>
    <t>CENTRAL SERVICES-GENERAL MANAGER</t>
  </si>
  <si>
    <t>CENTRAL SERVICES-SUPPORT SERVICES</t>
  </si>
  <si>
    <t>OPERATIONS-HOUSEKEEPING SERVICES</t>
  </si>
  <si>
    <t>CENTRAL MOTOR POOL-DRIVER SERVICES</t>
  </si>
  <si>
    <t>DELMAR MOTOR POOL-DRIVER SERVICES</t>
  </si>
  <si>
    <t>BUTLER MOTOR POOL-DRIVER SERVICES</t>
  </si>
  <si>
    <t>BARNETT MOTOR POOL-DRIVER SERVICES</t>
  </si>
  <si>
    <t>DISTRIBUTION AND SYSTEMS MANAGER</t>
  </si>
  <si>
    <t>DISTRIBUTION OPERATIONS</t>
  </si>
  <si>
    <t>DISTRIBUTION AND SYSTEMS MANAGEMENT</t>
  </si>
  <si>
    <t>ALTERNATIVE CERTIFICATION PROGRAM</t>
  </si>
  <si>
    <t>PLANNING AND STUDENT ASSESSMENT</t>
  </si>
  <si>
    <t>CAREER AND TECHNOLOGY EDUCATION</t>
  </si>
  <si>
    <t>MULTILINGUAL &amp; SPECIAL PROGRAMS</t>
  </si>
  <si>
    <t>ATTENDANCE, BOUNDARIES, TRANSFERS</t>
  </si>
  <si>
    <t>ADMINISTRATIVE ANNEX (PERSONNEL)</t>
  </si>
  <si>
    <t>SUBSTITUTE FOOD SERVICE CASHIER</t>
  </si>
  <si>
    <t>Zip Code and specific location to be inserted below.</t>
  </si>
  <si>
    <t>OFFICE OF THE INSPECTOR GENERAL</t>
  </si>
  <si>
    <t>OFF OF CHIEF OPERATIONS OFFICER</t>
  </si>
  <si>
    <t>COMPENSATION &amp; SALARY ADMINISTRATION</t>
  </si>
  <si>
    <t>CURRICULUM</t>
  </si>
  <si>
    <t>SCIENCE/MATH/PHYSICAL DEVELOPMENT</t>
  </si>
  <si>
    <t>FMOT LIAISONS</t>
  </si>
  <si>
    <t>Campus or Department Plant #</t>
  </si>
  <si>
    <t>Grade Level</t>
  </si>
  <si>
    <t>D</t>
  </si>
  <si>
    <t>ES</t>
  </si>
  <si>
    <t>EC</t>
  </si>
  <si>
    <t>HS</t>
  </si>
  <si>
    <t>MS</t>
  </si>
  <si>
    <t>K-8</t>
  </si>
  <si>
    <t>NEFF EARLY CC</t>
  </si>
  <si>
    <t>K-12</t>
  </si>
  <si>
    <t>C</t>
  </si>
  <si>
    <t>PK-8</t>
  </si>
  <si>
    <t>6-10</t>
  </si>
  <si>
    <t>1-12</t>
  </si>
  <si>
    <t>6-12</t>
  </si>
  <si>
    <t>3-12</t>
  </si>
  <si>
    <t>PK-7</t>
  </si>
  <si>
    <t>CLOSED-COMB</t>
  </si>
  <si>
    <t>5-8</t>
  </si>
  <si>
    <t>K-5</t>
  </si>
  <si>
    <t>4-8</t>
  </si>
  <si>
    <t>PK-5</t>
  </si>
  <si>
    <t>PK-K</t>
  </si>
  <si>
    <t>K-6</t>
  </si>
  <si>
    <t>6-11</t>
  </si>
  <si>
    <t>Serial Number</t>
  </si>
  <si>
    <t>Property Tag#</t>
  </si>
  <si>
    <t>Ö</t>
  </si>
  <si>
    <t>4400 W. 18TH STREET, L1SE</t>
  </si>
  <si>
    <t>4400 W. 18TH STREET, L3C</t>
  </si>
  <si>
    <t>INVENTORY CONTROL</t>
  </si>
  <si>
    <t>PLANT</t>
  </si>
  <si>
    <t>228 MCCARTY DRIVE, BLDG. 2</t>
  </si>
  <si>
    <t>228 MCCARTY DRIVE, BLDG. 27</t>
  </si>
  <si>
    <t>EMPLOYEE ID</t>
  </si>
  <si>
    <t>Transfer Type:</t>
  </si>
  <si>
    <t>End of Original PC2 Request</t>
  </si>
  <si>
    <t>APPLIANCE-A/C UNIT</t>
  </si>
  <si>
    <t>APPLIANCE-APPLIANCE OTHER</t>
  </si>
  <si>
    <t>APPLIANCE-BLENDER</t>
  </si>
  <si>
    <t>APPLIANCE-CAN OPENER</t>
  </si>
  <si>
    <t>APPLIANCE-CHOPPER</t>
  </si>
  <si>
    <t>APPLIANCE-COFFEE MAKER</t>
  </si>
  <si>
    <t>APPLIANCE-COOLER</t>
  </si>
  <si>
    <t>APPLIANCE-DISH WASHER</t>
  </si>
  <si>
    <t>APPLIANCE-DRYER</t>
  </si>
  <si>
    <t xml:space="preserve">APPLIANCE-FOOD PROCESSOR </t>
  </si>
  <si>
    <t>APPLIANCE-FREEZER</t>
  </si>
  <si>
    <t>APPLIANCE-FREEZER-WALK IN</t>
  </si>
  <si>
    <t xml:space="preserve">APPLIANCE-GARBAGE DISPOSAL </t>
  </si>
  <si>
    <t>APPLIANCE-GRILL</t>
  </si>
  <si>
    <t>APPLIANCE-HOT PLATE</t>
  </si>
  <si>
    <t>APPLIANCE-ICE CREAM MACHINE</t>
  </si>
  <si>
    <t>APPLIANCE-ICE MACHINE</t>
  </si>
  <si>
    <t>APPLIANCE-JUICER</t>
  </si>
  <si>
    <t>APPLIANCE-KEROSENE HEATER</t>
  </si>
  <si>
    <t xml:space="preserve">APPLIANCE-MICROWAVE </t>
  </si>
  <si>
    <t>APPLIANCE-MIXER</t>
  </si>
  <si>
    <t>APPLIANCE-OVEN</t>
  </si>
  <si>
    <t>APPLIANCE-PIZZA OVEN</t>
  </si>
  <si>
    <t>APPLIANCE-POPCORN MACHINE</t>
  </si>
  <si>
    <t>APPLIANCE-PRESSURE COOKER</t>
  </si>
  <si>
    <t>APPLIANCE-RANGE</t>
  </si>
  <si>
    <t>APPLIANCE-REFRIGERATOR</t>
  </si>
  <si>
    <t>APPLIANCE-SCALE</t>
  </si>
  <si>
    <t>APPLIANCE-SLICER</t>
  </si>
  <si>
    <t>APPLIANCE-STOVE</t>
  </si>
  <si>
    <t>APPLIANCE-TOASTER</t>
  </si>
  <si>
    <t>APPLIANCE-TOASTER OVEN</t>
  </si>
  <si>
    <t>APPLIANCE-VENDING</t>
  </si>
  <si>
    <t>APPLIANCE-WAFFLE IRON</t>
  </si>
  <si>
    <t>APPLIANCE-WASHING MACHINE</t>
  </si>
  <si>
    <t>APPLIANCE-WATER COOLER</t>
  </si>
  <si>
    <t>APPLIANCE-WATER DISPENSER</t>
  </si>
  <si>
    <t>APPLIANCE-WATER HEATER</t>
  </si>
  <si>
    <t>CABINET/STORAGE-BOOKCASE</t>
  </si>
  <si>
    <t>CABINET/STORAGE-BOOKSHELF</t>
  </si>
  <si>
    <t>CABINET/STORAGE-CABINET/STORAGE OTHER</t>
  </si>
  <si>
    <t>CABINET/STORAGE-CUBBY</t>
  </si>
  <si>
    <t>CABINET/STORAGE-DISPLAY CASE</t>
  </si>
  <si>
    <t>CABINET/STORAGE-FILLING CABINET</t>
  </si>
  <si>
    <t>CABINET/STORAGE-HAZMAT STORAGE CABINET</t>
  </si>
  <si>
    <t>CABINET/STORAGE-LATERAL FILLING CABINET</t>
  </si>
  <si>
    <t>CABINET/STORAGE-MAGAZINE RACK</t>
  </si>
  <si>
    <t>CABINET/STORAGE-STORAGE CABINET</t>
  </si>
  <si>
    <t>CABINET/STORAGE-TROPHY CASE</t>
  </si>
  <si>
    <t>CUSTODIAL-BUFFING MACHINE</t>
  </si>
  <si>
    <t>CUSTODIAL-CARPET CLEANER</t>
  </si>
  <si>
    <t>CUSTODIAL-EDGER</t>
  </si>
  <si>
    <t>CUSTODIAL-FLOOR STRIPPER</t>
  </si>
  <si>
    <t>CUSTODIAL-LADDER</t>
  </si>
  <si>
    <t>CUSTODIAL-MOWER</t>
  </si>
  <si>
    <t>CUSTODIAL-PRESSURE WASHER</t>
  </si>
  <si>
    <t>CUSTODIAL-STEAMER</t>
  </si>
  <si>
    <t>CUSTODIAL-TILLER</t>
  </si>
  <si>
    <t>CUSTODIAL-TRIMMER</t>
  </si>
  <si>
    <t>CUSTODIAL-VACUUM</t>
  </si>
  <si>
    <t>CUSTODIAL-WEED EATER</t>
  </si>
  <si>
    <t>FURNITURE-BEAN BAG</t>
  </si>
  <si>
    <t>FURNITURE-BED</t>
  </si>
  <si>
    <t>FURNITURE-BENCH</t>
  </si>
  <si>
    <t>FURNITURE-BOARD-BLACK/DRY ERASE ETC.</t>
  </si>
  <si>
    <t>FURNITURE-CART</t>
  </si>
  <si>
    <t>FURNITURE-CHAIR-10 INCH PRE-K/KINDER</t>
  </si>
  <si>
    <t>FURNITURE-CHAIR-12 INCH 1ST/2ND</t>
  </si>
  <si>
    <t>FURNITURE-CHAIR-14 INCH 3RD/4TH</t>
  </si>
  <si>
    <t>FURNITURE-CHAIR-16 INCH 5TH-8TH</t>
  </si>
  <si>
    <t>FURNITURE-CHAIR-18 INCH 9TH-12TH</t>
  </si>
  <si>
    <t>FURNITURE-CHAIR-CHAIR OTHER</t>
  </si>
  <si>
    <t>FURNITURE-CHAIR-CONFERENCE</t>
  </si>
  <si>
    <t>FURNITURE-CHAIR-EXECUTIVE</t>
  </si>
  <si>
    <t xml:space="preserve">FURNITURE-CHAIR-FOLDING </t>
  </si>
  <si>
    <t xml:space="preserve">FURNITURE-CHAIR-RECEPTION </t>
  </si>
  <si>
    <t>FURNITURE-CHAIR-ROCKING</t>
  </si>
  <si>
    <t>FURNITURE-CHAIR-ROLLING- OFFICE</t>
  </si>
  <si>
    <t>FURNITURE-CHAIR-STACKING</t>
  </si>
  <si>
    <t>FURNITURE-CHAIR-STOOL</t>
  </si>
  <si>
    <t>FURNITURE-CLOCK</t>
  </si>
  <si>
    <t>FURNITURE-COT</t>
  </si>
  <si>
    <t>FURNITURE-CREDENZA</t>
  </si>
  <si>
    <t>FURNITURE-CRIB</t>
  </si>
  <si>
    <t>FURNITURE-CUBICLE/PARTITION</t>
  </si>
  <si>
    <t>FURNITURE-DESK-COMPUTER</t>
  </si>
  <si>
    <t>FURNITURE-DESK-DESK OTHER</t>
  </si>
  <si>
    <t>FURNITURE-DESK-EXECUTIVE</t>
  </si>
  <si>
    <t>FURNITURE-DESK-L-SHAPED</t>
  </si>
  <si>
    <t>FURNITURE-DESK-STUDENT- COMBO</t>
  </si>
  <si>
    <t>FURNITURE-DESK-STUDENT- SINGLE</t>
  </si>
  <si>
    <t>FURNITURE-DESK-STUDENT-DOUBLE</t>
  </si>
  <si>
    <t xml:space="preserve">FURNITURE-DESK-STUDY CARREL </t>
  </si>
  <si>
    <t>FURNITURE-DOOR</t>
  </si>
  <si>
    <t>FURNITURE-EASEL</t>
  </si>
  <si>
    <t>FURNITURE-FURNITURE OTHER</t>
  </si>
  <si>
    <t xml:space="preserve">FURNITURE-FUTON </t>
  </si>
  <si>
    <t>FURNITURE-KINDER FURNITURE</t>
  </si>
  <si>
    <t>FURNITURE-LAMP</t>
  </si>
  <si>
    <t>FURNITURE-LOCKER</t>
  </si>
  <si>
    <t>FURNITURE-PODIUM</t>
  </si>
  <si>
    <t>FURNITURE-RACK</t>
  </si>
  <si>
    <t>FURNITURE-RISERS</t>
  </si>
  <si>
    <t>FURNITURE-ROOM DIVIDERS</t>
  </si>
  <si>
    <t>FURNITURE-SOFA</t>
  </si>
  <si>
    <t>FURNITURE-STAND</t>
  </si>
  <si>
    <t>FURNITURE-TABLE-CAFETERIA</t>
  </si>
  <si>
    <t>FURNITURE-TABLE-COMPUTER</t>
  </si>
  <si>
    <t>FURNITURE-TABLE-CONFERENCE</t>
  </si>
  <si>
    <t xml:space="preserve">FURNITURE-TABLE-FOLDING </t>
  </si>
  <si>
    <t>FURNITURE-TABLE-KIDNEY</t>
  </si>
  <si>
    <t>FURNITURE-TABLE-OCTAGON</t>
  </si>
  <si>
    <t>FURNITURE-TABLE-OTHER TABLE</t>
  </si>
  <si>
    <t xml:space="preserve">FURNITURE-TABLE-RECTANGLE </t>
  </si>
  <si>
    <t>FURNITURE-TABLE-ROUND</t>
  </si>
  <si>
    <t>FURNITURE-TABLE-SCIENCE</t>
  </si>
  <si>
    <t>FURNITURE-TABLE-SHOP</t>
  </si>
  <si>
    <t>FURNITURE-TABLE-TRAPEZOID</t>
  </si>
  <si>
    <t>GYM-BASKETBALL</t>
  </si>
  <si>
    <t xml:space="preserve">GYM-BASKETBALL GOAL </t>
  </si>
  <si>
    <t>GYM-BENCH</t>
  </si>
  <si>
    <t>GYM-BIKE</t>
  </si>
  <si>
    <t>GYM-DUMBBELL</t>
  </si>
  <si>
    <t xml:space="preserve">GYM-ELLIPTICAL </t>
  </si>
  <si>
    <t>GYM-GOAL</t>
  </si>
  <si>
    <t>GYM-GYM OTHER</t>
  </si>
  <si>
    <t>GYM-GYMNASTIC EQUIPMENT</t>
  </si>
  <si>
    <t>GYM-HURDLE</t>
  </si>
  <si>
    <t>GYM-PUNCHING BAG</t>
  </si>
  <si>
    <t>GYM-WEIGHT MACHINE</t>
  </si>
  <si>
    <t xml:space="preserve">GYM-WEIGHT RACK </t>
  </si>
  <si>
    <t>GYM-WEIGHTS</t>
  </si>
  <si>
    <t>HEAVY EQUIP/AUTO-AUTOMOTIVE EQUIPMENT OTHER</t>
  </si>
  <si>
    <t>HEAVY EQUIP/AUTO-AUTOMOTIVE LIFT</t>
  </si>
  <si>
    <t>HEAVY EQUIP/AUTO-BATTERY</t>
  </si>
  <si>
    <t>HEAVY EQUIP/AUTO-BATTERY CHARGER</t>
  </si>
  <si>
    <t>HEAVY EQUIP/AUTO-BRAKE SERVICE EQUIPMENT</t>
  </si>
  <si>
    <t>HEAVY EQUIP/AUTO-COMPRESSOR</t>
  </si>
  <si>
    <t>HEAVY EQUIP/AUTO-COOLANT SERVICE EQUIPMENT</t>
  </si>
  <si>
    <t>HEAVY EQUIP/AUTO-DRILL PRESS</t>
  </si>
  <si>
    <t>HEAVY EQUIP/AUTO-FORKLIFT</t>
  </si>
  <si>
    <t>HEAVY EQUIP/AUTO-GENERATOR</t>
  </si>
  <si>
    <t>HEAVY EQUIP/AUTO-GOLF CART</t>
  </si>
  <si>
    <t>HEAVY EQUIP/AUTO-HEAVY EQUIPMENT OTHER</t>
  </si>
  <si>
    <t>HEAVY EQUIP/AUTO-JACK</t>
  </si>
  <si>
    <t>HEAVY EQUIP/AUTO-LATHE</t>
  </si>
  <si>
    <t>HEAVY EQUIP/AUTO-LIFT OTHER</t>
  </si>
  <si>
    <t>HEAVY EQUIP/AUTO-LUBRICATION EQUIPMENT</t>
  </si>
  <si>
    <t>HEAVY EQUIP/AUTO-OIL &amp; FLUID SERVICING EQUIPMENT</t>
  </si>
  <si>
    <t>HEAVY EQUIP/AUTO-PRINTING PRESS</t>
  </si>
  <si>
    <t>HEAVY EQUIP/AUTO-REEL</t>
  </si>
  <si>
    <t>HEAVY EQUIP/AUTO-SAW</t>
  </si>
  <si>
    <t>HEAVY EQUIP/AUTO-TIRE SERVICING EQUIPMENT</t>
  </si>
  <si>
    <t>HEAVY EQUIP/AUTO-VEHICLE SERVICING EQUIPMENT</t>
  </si>
  <si>
    <t>KITCHEN NON APPLIANCE-CAMBRO</t>
  </si>
  <si>
    <t>KITCHEN NON APPLIANCE-FLATWARE</t>
  </si>
  <si>
    <t>KITCHEN NON APPLIANCE-FOOD SERVING</t>
  </si>
  <si>
    <t xml:space="preserve">KITCHEN NON APPLIANCE-FOOD STORAGE </t>
  </si>
  <si>
    <t>KITCHEN NON APPLIANCE-KITCHEN NON APPLIANCE OTHER</t>
  </si>
  <si>
    <t>KITCHEN NON APPLIANCE-PAN</t>
  </si>
  <si>
    <t>KITCHEN NON APPLIANCE-POT</t>
  </si>
  <si>
    <t>KITCHEN NON APPLIANCE-SINK</t>
  </si>
  <si>
    <t>MISCELLANEOUS-ALARM EQUIPMENT</t>
  </si>
  <si>
    <t>MISCELLANEOUS-AUDIOMETER</t>
  </si>
  <si>
    <t>MISCELLANEOUS-CARPET</t>
  </si>
  <si>
    <t>MISCELLANEOUS-COSMETOLOGY EQUIPMENT</t>
  </si>
  <si>
    <t>MISCELLANEOUS-CURTAIN</t>
  </si>
  <si>
    <t>MISCELLANEOUS-FAN</t>
  </si>
  <si>
    <t>MISCELLANEOUS-GLASS</t>
  </si>
  <si>
    <t>MISCELLANEOUS-GRINDER</t>
  </si>
  <si>
    <t>MISCELLANEOUS-HEATER</t>
  </si>
  <si>
    <t>MISCELLANEOUS-KILN</t>
  </si>
  <si>
    <t>MISCELLANEOUS-LIGHT TABLE</t>
  </si>
  <si>
    <t>MISCELLANEOUS-METAL DETECTOR</t>
  </si>
  <si>
    <t>MISCELLANEOUS-METAL PIECES</t>
  </si>
  <si>
    <t>MISCELLANEOUS-MISC. ART EQUIPMENT</t>
  </si>
  <si>
    <t>MISCELLANEOUS-MISC. THEATER EQUIPMENT</t>
  </si>
  <si>
    <t>MISCELLANEOUS-OFFICE CALCULATOR</t>
  </si>
  <si>
    <t>MISCELLANEOUS-OFFICE PAPER CUTTER</t>
  </si>
  <si>
    <t>MISCELLANEOUS-OFFICE PAPER SORTER</t>
  </si>
  <si>
    <t xml:space="preserve">MISCELLANEOUS-POTTERY WHEEL </t>
  </si>
  <si>
    <t>MISCELLANEOUS-PROPS</t>
  </si>
  <si>
    <t>MISCELLANEOUS-RISER</t>
  </si>
  <si>
    <t>MISCELLANEOUS-SCANTRON TESTING MACHINE</t>
  </si>
  <si>
    <t>MISCELLANEOUS-SCREEN</t>
  </si>
  <si>
    <t>MISCELLANEOUS-SPOTLIGHT</t>
  </si>
  <si>
    <t>MISCELLANEOUS-TRANSPARENCY MAKER</t>
  </si>
  <si>
    <t>MISCELLANEOUS-WOOD PIECES</t>
  </si>
  <si>
    <t>MISCELLANEOUS-OFFICE SUPPLIES</t>
  </si>
  <si>
    <t>MISCELLANEOUS-OFFICE TYPEWRITER</t>
  </si>
  <si>
    <t>MUSIC-ACCORDION</t>
  </si>
  <si>
    <t>MUSIC-BELL</t>
  </si>
  <si>
    <t>MUSIC-CELLO</t>
  </si>
  <si>
    <t>MUSIC-CHIMES</t>
  </si>
  <si>
    <t>MUSIC-CLARINET</t>
  </si>
  <si>
    <t>MUSIC-DRUM</t>
  </si>
  <si>
    <t>MUSIC-FLUTE</t>
  </si>
  <si>
    <t>MUSIC-FRENCH HORN</t>
  </si>
  <si>
    <t>MUSIC-GUITAR</t>
  </si>
  <si>
    <t>MUSIC-HARP</t>
  </si>
  <si>
    <t>MUSIC-HORN</t>
  </si>
  <si>
    <t>MUSIC-MUSIC/BAND EQUIPMENT OTHER</t>
  </si>
  <si>
    <t xml:space="preserve">MUSIC-ORGAN </t>
  </si>
  <si>
    <t>MUSIC-PIANO</t>
  </si>
  <si>
    <t>MUSIC-RECORDER</t>
  </si>
  <si>
    <t>MUSIC-SAXOPHONE</t>
  </si>
  <si>
    <t>MUSIC-SOUND AND MIXING EQUIPMENT</t>
  </si>
  <si>
    <t>MUSIC-TAMBOURINE</t>
  </si>
  <si>
    <t>MUSIC-TROMBONE</t>
  </si>
  <si>
    <t>MUSIC-TRUMPET</t>
  </si>
  <si>
    <t xml:space="preserve">MUSIC-VIOLIN </t>
  </si>
  <si>
    <t>MUSIC-XYLOPHONE</t>
  </si>
  <si>
    <t>SCIENCE-MICROSCOPE</t>
  </si>
  <si>
    <t>SCIENCE-SCALE</t>
  </si>
  <si>
    <t>SCIENCE-SCIENCE EQUIPMENT OTHER</t>
  </si>
  <si>
    <t>SERS-CRANK TABLE</t>
  </si>
  <si>
    <t>SERS-FEEDER CHAIR</t>
  </si>
  <si>
    <t>SERS-LIFT</t>
  </si>
  <si>
    <t xml:space="preserve">SERS-SERS OTHER </t>
  </si>
  <si>
    <t>SERS-STANDER</t>
  </si>
  <si>
    <t>SERS-TUMBLE FORM</t>
  </si>
  <si>
    <t>SERS-TUMBLE FORM OTHER</t>
  </si>
  <si>
    <t>SERS-WALKER</t>
  </si>
  <si>
    <t>SERS-WHEELCHAIR</t>
  </si>
  <si>
    <t>TECHNOLOGY/ELECTRONICS-BATTERY</t>
  </si>
  <si>
    <t>TECHNOLOGY/ELECTRONICS-CAMCORDER</t>
  </si>
  <si>
    <t>TECHNOLOGY/ELECTRONICS-CAMERA</t>
  </si>
  <si>
    <t>TECHNOLOGY/ELECTRONICS-CASH REGISTER</t>
  </si>
  <si>
    <t>TECHNOLOGY/ELECTRONICS-CELLULAR DEVICE</t>
  </si>
  <si>
    <t>TECHNOLOGY/ELECTRONICS-CHARGER</t>
  </si>
  <si>
    <t>TECHNOLOGY/ELECTRONICS-COMPUTER BOARD</t>
  </si>
  <si>
    <t>TECHNOLOGY/ELECTRONICS-COMPUTER CABLES/CORDS</t>
  </si>
  <si>
    <t>TECHNOLOGY/ELECTRONICS-CPU</t>
  </si>
  <si>
    <t>TECHNOLOGY/ELECTRONICS-DIGITAL PROJECTOR</t>
  </si>
  <si>
    <t>TECHNOLOGY/ELECTRONICS-DOCKING STATION</t>
  </si>
  <si>
    <t>TECHNOLOGY/ELECTRONICS-DOCUMENT CAMERA</t>
  </si>
  <si>
    <t>TECHNOLOGY/ELECTRONICS-DVD/BLURAY PLAYER</t>
  </si>
  <si>
    <t>TECHNOLOGY/ELECTRONICS-FAX MACHINE</t>
  </si>
  <si>
    <t>TECHNOLOGY/ELECTRONICS-FUSER</t>
  </si>
  <si>
    <t>TECHNOLOGY/ELECTRONICS-GAME CONSOLE</t>
  </si>
  <si>
    <t>TECHNOLOGY/ELECTRONICS-HEAD PHONES</t>
  </si>
  <si>
    <t>TECHNOLOGY/ELECTRONICS-IPAD/IPOD</t>
  </si>
  <si>
    <t>TECHNOLOGY/ELECTRONICS-KEYBOARD</t>
  </si>
  <si>
    <t>TECHNOLOGY/ELECTRONICS-LAMINATOR</t>
  </si>
  <si>
    <t>TECHNOLOGY/ELECTRONICS-LAPTOP</t>
  </si>
  <si>
    <t>TECHNOLOGY/ELECTRONICS-LISTENING STATION</t>
  </si>
  <si>
    <t>TECHNOLOGY/ELECTRONICS-MICROPHONE</t>
  </si>
  <si>
    <t>TECHNOLOGY/ELECTRONICS-MISC. ELECTRONIC</t>
  </si>
  <si>
    <t>TECHNOLOGY/ELECTRONICS-MISC. TECHNOLOGY</t>
  </si>
  <si>
    <t>TECHNOLOGY/ELECTRONICS-MODEM</t>
  </si>
  <si>
    <t>TECHNOLOGY/ELECTRONICS-MONITOR- COMPUTER</t>
  </si>
  <si>
    <t>TECHNOLOGY/ELECTRONICS-MOUSE</t>
  </si>
  <si>
    <t>TECHNOLOGY/ELECTRONICS-MP3 PLAYER</t>
  </si>
  <si>
    <t>TECHNOLOGY/ELECTRONICS-NETBOOK</t>
  </si>
  <si>
    <t>TECHNOLOGY/ELECTRONICS-NETWORKING EQUIPMENT</t>
  </si>
  <si>
    <t>TECHNOLOGY/ELECTRONICS-OVERHEAD PROJECTOR</t>
  </si>
  <si>
    <t xml:space="preserve">TECHNOLOGY/ELECTRONICS-PALM </t>
  </si>
  <si>
    <t>TECHNOLOGY/ELECTRONICS-POSTER MAKER</t>
  </si>
  <si>
    <t>TECHNOLOGY/ELECTRONICS-POWER SUPPLY</t>
  </si>
  <si>
    <t>TECHNOLOGY/ELECTRONICS-PRINTER</t>
  </si>
  <si>
    <t>TECHNOLOGY/ELECTRONICS-RADIO 2 WAY/WALKIE TALKIE</t>
  </si>
  <si>
    <t>TECHNOLOGY/ELECTRONICS-RADIO/CD PLAYER</t>
  </si>
  <si>
    <t>TECHNOLOGY/ELECTRONICS-RECORDER</t>
  </si>
  <si>
    <t>TECHNOLOGY/ELECTRONICS-ROUTER</t>
  </si>
  <si>
    <t>TECHNOLOGY/ELECTRONICS-SCANNER</t>
  </si>
  <si>
    <t>TECHNOLOGY/ELECTRONICS-SERVER</t>
  </si>
  <si>
    <t>TECHNOLOGY/ELECTRONICS-SMARTBOARD</t>
  </si>
  <si>
    <t>TECHNOLOGY/ELECTRONICS-SPEAKER</t>
  </si>
  <si>
    <t>TECHNOLOGY/ELECTRONICS-SWITCH</t>
  </si>
  <si>
    <t>TECHNOLOGY/ELECTRONICS-TELEPHONE</t>
  </si>
  <si>
    <t>TECHNOLOGY/ELECTRONICS-TELEVISION</t>
  </si>
  <si>
    <t>TECHNOLOGY/ELECTRONICS-TELEVISION-CCTV</t>
  </si>
  <si>
    <t>TECHNOLOGY/ELECTRONICS-UPS</t>
  </si>
  <si>
    <t>TECHNOLOGY/ELECTRONICS-VCR/VHS PLAYER</t>
  </si>
  <si>
    <t>MEDICAL EQUIPMENT</t>
  </si>
  <si>
    <t>MISCELLANEOUS-OFFICE, PAPER SHREDDER</t>
  </si>
  <si>
    <t>MISCELLANEOUS-OFFICE, STAPLER</t>
  </si>
  <si>
    <t xml:space="preserve">MISCELLANEOUS-ITEM NOT LISTED </t>
  </si>
  <si>
    <t xml:space="preserve">MISCELLANEOUS-OFFICE, PARTITIONS/CUBICAL </t>
  </si>
  <si>
    <t>MISCELLANEOUS-OFFICE, BINDING MACHINE</t>
  </si>
  <si>
    <t>MISCELLANEOUS-OFFICE, LABEL MAKER</t>
  </si>
  <si>
    <t>MISCELLANEOUS-OFFICE, LAMINATOR</t>
  </si>
  <si>
    <t>MISCELLANEOUS-COPY MACHINE</t>
  </si>
  <si>
    <t>TECHNOLOGY/ELECTRONICS-FLAT MONITOR – COMPUTER</t>
  </si>
  <si>
    <t>301 N. DRENNAN</t>
  </si>
  <si>
    <t>MCHS@HCC FRAGA</t>
  </si>
  <si>
    <t>MCHS@HCC GULFTON</t>
  </si>
  <si>
    <t>77003-1422</t>
  </si>
  <si>
    <t>5407 GULFTON</t>
  </si>
  <si>
    <t>MARK W. WHITE ELEMENTARY SCHOOL</t>
  </si>
  <si>
    <t xml:space="preserve">MICKEY LELAND COLLEGE PREPARATORY ACADEMY FOR YOUNG MEN </t>
  </si>
  <si>
    <t>(713) 226-4923</t>
  </si>
  <si>
    <t>1808 SAMPSON</t>
  </si>
  <si>
    <t>MILBY  HIGH SCHOOL (9th GRADE)</t>
  </si>
  <si>
    <t>MILBY  HIGH SCHOOL (10-12TH GRADES)</t>
  </si>
  <si>
    <t>P53</t>
  </si>
  <si>
    <t>609 Crawford St, Houston</t>
  </si>
  <si>
    <t>Houston</t>
  </si>
  <si>
    <t>P61</t>
  </si>
  <si>
    <t xml:space="preserve">JJAEP </t>
  </si>
  <si>
    <t>P20</t>
  </si>
  <si>
    <t>2405 Navigation Blvd</t>
  </si>
  <si>
    <t>P37</t>
  </si>
  <si>
    <t>3002 Rosedale St,</t>
  </si>
  <si>
    <t>P51</t>
  </si>
  <si>
    <t xml:space="preserve">CHILD &amp; ADOLESCENT </t>
  </si>
  <si>
    <t>P80</t>
  </si>
  <si>
    <t>NIKKI HOUSE</t>
  </si>
  <si>
    <t xml:space="preserve">	Houston</t>
  </si>
  <si>
    <t>P30</t>
  </si>
  <si>
    <t>SOUTHWEST KEY, INC.</t>
  </si>
  <si>
    <t>P42</t>
  </si>
  <si>
    <t>6623 Rodrigo St</t>
  </si>
  <si>
    <t>P43</t>
  </si>
  <si>
    <t>P49</t>
  </si>
  <si>
    <t>800 Houston Ave.</t>
  </si>
  <si>
    <t>P74</t>
  </si>
  <si>
    <t xml:space="preserve">1801 Yale Street </t>
  </si>
  <si>
    <t>P70</t>
  </si>
  <si>
    <t>5708 Hardy St</t>
  </si>
  <si>
    <t>﻿P72</t>
  </si>
  <si>
    <r>
      <t xml:space="preserve">717 </t>
    </r>
    <r>
      <rPr>
        <sz val="12"/>
        <color rgb="FF222222"/>
        <rFont val="Calibri"/>
        <family val="2"/>
        <scheme val="minor"/>
      </rPr>
      <t>Bayland Ave</t>
    </r>
  </si>
  <si>
    <t>P32</t>
  </si>
  <si>
    <t>5500 Laurel Creek Way</t>
  </si>
  <si>
    <t>P75</t>
  </si>
  <si>
    <t>1819 Allen Genoa Rd</t>
  </si>
  <si>
    <t>P83</t>
  </si>
  <si>
    <t xml:space="preserve">	ROO HOUSE 	</t>
  </si>
  <si>
    <t>101 Rockleigh Pl</t>
  </si>
  <si>
    <t>P41</t>
  </si>
  <si>
    <t xml:space="preserve">ST. ROSA OF LIMA </t>
  </si>
  <si>
    <t>3600 Brinkman St</t>
  </si>
  <si>
    <t>P67</t>
  </si>
  <si>
    <t>1130 W 34th St</t>
  </si>
  <si>
    <t>P50</t>
  </si>
  <si>
    <t>5724 Calhoun Rd</t>
  </si>
  <si>
    <t>P27</t>
  </si>
  <si>
    <t>2320 Oakcliff Street</t>
  </si>
  <si>
    <t>P45</t>
  </si>
  <si>
    <t>6802 Buffalo Speedway</t>
  </si>
  <si>
    <t>P63</t>
  </si>
  <si>
    <t xml:space="preserve">L.A.T.P. </t>
  </si>
  <si>
    <t>3830 RICHMOND AVE.</t>
  </si>
  <si>
    <t>P66</t>
  </si>
  <si>
    <t xml:space="preserve">RIVER OAKS BAPTIST </t>
  </si>
  <si>
    <t>2300 Willowick Rd</t>
  </si>
  <si>
    <t>P52</t>
  </si>
  <si>
    <t>P46</t>
  </si>
  <si>
    <t xml:space="preserve">STRAKE JESUIT </t>
  </si>
  <si>
    <t>8900 Bellaire Blvd</t>
  </si>
  <si>
    <t>P65</t>
  </si>
  <si>
    <t xml:space="preserve">ST. AGNES ACADEMY </t>
  </si>
  <si>
    <t>9000 Bellaire Blvd</t>
  </si>
  <si>
    <t>P29</t>
  </si>
  <si>
    <t xml:space="preserve">801 Roselane St </t>
  </si>
  <si>
    <t>P64</t>
  </si>
  <si>
    <t xml:space="preserve">ASCENSION EPISCOPAL </t>
  </si>
  <si>
    <t>2525 Seagler Rd</t>
  </si>
  <si>
    <t>P76</t>
  </si>
  <si>
    <t>10219 Ella Lee Ln</t>
  </si>
  <si>
    <t>P84</t>
  </si>
  <si>
    <t xml:space="preserve">	THE PATRICE HOUSE 	</t>
  </si>
  <si>
    <t>P55</t>
  </si>
  <si>
    <t>P56</t>
  </si>
  <si>
    <t xml:space="preserve">ST. MICHAEL </t>
  </si>
  <si>
    <t>1801 Sage Rd</t>
  </si>
  <si>
    <t>P62</t>
  </si>
  <si>
    <t>5800 Westheimer Rd</t>
  </si>
  <si>
    <t>P77</t>
  </si>
  <si>
    <t>P86</t>
  </si>
  <si>
    <t>9901 Windmill Lakes Blvd</t>
  </si>
  <si>
    <t>P23</t>
  </si>
  <si>
    <t>215 Rittenhouse St</t>
  </si>
  <si>
    <t>P47</t>
  </si>
  <si>
    <t>TEJAS HOME FOR YOUTH</t>
  </si>
  <si>
    <t>6500 Mapleridge St.</t>
  </si>
  <si>
    <t>P57</t>
  </si>
  <si>
    <t>P71</t>
  </si>
  <si>
    <t>12401 S Post Oak Rd</t>
  </si>
  <si>
    <t>P19</t>
  </si>
  <si>
    <t>6700 Mt Carmel</t>
  </si>
  <si>
    <t>P21</t>
  </si>
  <si>
    <t>P24</t>
  </si>
  <si>
    <t>5000 W Tidwell Rd</t>
  </si>
  <si>
    <t>P40</t>
  </si>
  <si>
    <t>811 W Donovan St</t>
  </si>
  <si>
    <t>P31</t>
  </si>
  <si>
    <t>ST. AMBROSE SCHOOL</t>
  </si>
  <si>
    <t>4213 Mangum Rd</t>
  </si>
  <si>
    <t>P81</t>
  </si>
  <si>
    <t>5400 Mitchelldale St., #1</t>
  </si>
  <si>
    <t>P44</t>
  </si>
  <si>
    <t>P48</t>
  </si>
  <si>
    <t>10900 Fondren Rd..</t>
  </si>
  <si>
    <t>P73</t>
  </si>
  <si>
    <t>5600 N Braeswood Blvd</t>
  </si>
  <si>
    <t>P82</t>
  </si>
  <si>
    <t xml:space="preserve">	WESTBURY CHRISTIAN 	</t>
  </si>
  <si>
    <t>10420 Hillcroft St, Houston</t>
  </si>
  <si>
    <t>P60</t>
  </si>
  <si>
    <t xml:space="preserve">ST. ANNE ELEMENTARY </t>
  </si>
  <si>
    <t>2120 Westheimer Rd</t>
  </si>
  <si>
    <t>P78</t>
  </si>
  <si>
    <t>4600 Bissonnet St</t>
  </si>
  <si>
    <t>P85</t>
  </si>
  <si>
    <t>7115 Mapleridge St.</t>
  </si>
  <si>
    <t>Bellaire</t>
  </si>
  <si>
    <t>P79</t>
  </si>
  <si>
    <t>812 Main St</t>
  </si>
  <si>
    <t xml:space="preserve">	Pasadena</t>
  </si>
  <si>
    <t>S23</t>
  </si>
  <si>
    <t>SHARPSTOWN INTERNATIONAL HS</t>
  </si>
  <si>
    <t>7504 Bissonnet</t>
  </si>
  <si>
    <t xml:space="preserve"> 77074-5599</t>
  </si>
  <si>
    <t>P26</t>
  </si>
  <si>
    <t>PRESBYTERIAN SCHOOL</t>
  </si>
  <si>
    <t>5300 Main St</t>
  </si>
  <si>
    <t>77004-9999</t>
  </si>
  <si>
    <t>P69</t>
  </si>
  <si>
    <t xml:space="preserve">ANNUCIATION ORTHODOX </t>
  </si>
  <si>
    <t>3600 Yoakum Blvd</t>
  </si>
  <si>
    <t>77006-4240</t>
  </si>
  <si>
    <t>P34</t>
  </si>
  <si>
    <t xml:space="preserve">ST. CHRISTOPHER </t>
  </si>
  <si>
    <t xml:space="preserve">8150 Park Place Blvd </t>
  </si>
  <si>
    <t>77017-3033</t>
  </si>
  <si>
    <t>P22</t>
  </si>
  <si>
    <t>OUR MOTHER OF MERCY</t>
  </si>
  <si>
    <t>2010 Benson St</t>
  </si>
  <si>
    <t>77020-2409</t>
  </si>
  <si>
    <t>P28</t>
  </si>
  <si>
    <t>916 Majestic St</t>
  </si>
  <si>
    <t>77020-6897</t>
  </si>
  <si>
    <t>P38</t>
  </si>
  <si>
    <t>77021-1399</t>
  </si>
  <si>
    <t>P68</t>
  </si>
  <si>
    <t>2403 HOLCOMBE BLVD.</t>
  </si>
  <si>
    <t>77021-2098</t>
  </si>
  <si>
    <t>P33</t>
  </si>
  <si>
    <t>ST. CHARLES BORROMEO</t>
  </si>
  <si>
    <t>501 Tidwell Rd</t>
  </si>
  <si>
    <t>77022-2219</t>
  </si>
  <si>
    <t>P88</t>
  </si>
  <si>
    <t xml:space="preserve">	ST. MARK'S EPISCOPAL 	</t>
  </si>
  <si>
    <t>3816 Bellaire Blvd</t>
  </si>
  <si>
    <t>77025-1209</t>
  </si>
  <si>
    <t>P36</t>
  </si>
  <si>
    <t>ST. FRANCIS OF ASSIS</t>
  </si>
  <si>
    <t>77026-3099</t>
  </si>
  <si>
    <t>P35</t>
  </si>
  <si>
    <t>8100 Roos Road</t>
  </si>
  <si>
    <t>77036-6408</t>
  </si>
  <si>
    <t>P87</t>
  </si>
  <si>
    <t xml:space="preserve">	HAVE HAVEN FACILITY 	</t>
  </si>
  <si>
    <t>14054 Ambrose St</t>
  </si>
  <si>
    <t>77045-5818</t>
  </si>
  <si>
    <t>P39</t>
  </si>
  <si>
    <t xml:space="preserve">ST. PHILIP NERI </t>
  </si>
  <si>
    <t xml:space="preserve">Martin Luther King Jr Blvd </t>
  </si>
  <si>
    <t>77048-1815</t>
  </si>
  <si>
    <t>P59</t>
  </si>
  <si>
    <t>12583 S Gessner Dr.</t>
  </si>
  <si>
    <t>P54</t>
  </si>
  <si>
    <t xml:space="preserve">JOHN PAUL II </t>
  </si>
  <si>
    <t>77077-1503</t>
  </si>
  <si>
    <t>P58</t>
  </si>
  <si>
    <t>77081-5696</t>
  </si>
  <si>
    <t>P25</t>
  </si>
  <si>
    <t>8601 CHIMNEY ROCK RD</t>
  </si>
  <si>
    <t>77096-1399</t>
  </si>
  <si>
    <t>OUR LADY OF GUADALUPE</t>
  </si>
  <si>
    <t>ST. THOMAS HIGH SCHOOL</t>
  </si>
  <si>
    <t>INCARNATE WORD ACADEMY</t>
  </si>
  <si>
    <t>ST. MARY'S CATHOLIC SCHOOL</t>
  </si>
  <si>
    <t>ST. THERESA CATHOLIC SCHOOL</t>
  </si>
  <si>
    <t>TRINITY-MESSIAH LUTHERAN</t>
  </si>
  <si>
    <t xml:space="preserve">	YALE GROP HOME</t>
  </si>
  <si>
    <t>BYRD'S FOSTER GROUP HOME INC.</t>
  </si>
  <si>
    <t xml:space="preserve">	BAYLAN GROUP HOME</t>
  </si>
  <si>
    <t>ST. AUGUSTINE CATHOLIC SCHOOL</t>
  </si>
  <si>
    <t xml:space="preserve">	BROADWY CHRISTIAN SCHOOL</t>
  </si>
  <si>
    <t>LUTHERAN HIGH SCHOOL NORTH</t>
  </si>
  <si>
    <t>WONDERLAND PRIVATE SCHOOL</t>
  </si>
  <si>
    <t>QUEEN OF PEACE CATHOLIC SCHOOL</t>
  </si>
  <si>
    <t>ST. VINCENT DE PAUL SCHOOL</t>
  </si>
  <si>
    <t>CORPUS CHRISTI SCHOOL</t>
  </si>
  <si>
    <t>SETON CATHOLIC JR. HIGH SCHOOL</t>
  </si>
  <si>
    <t xml:space="preserve">	GRACE SCOOL</t>
  </si>
  <si>
    <t>ST. CATHERINE'S MONTESSORI</t>
  </si>
  <si>
    <t>MEMORIAL LUTHERAN SCOOL</t>
  </si>
  <si>
    <t xml:space="preserve">	MADRAST AL-HUDA ISLAMIC SCHOOL</t>
  </si>
  <si>
    <t xml:space="preserve">	LIFE CHRISTIAN ACAEMY</t>
  </si>
  <si>
    <t>OUR REDEEMER LUTHERAN</t>
  </si>
  <si>
    <t>T-CARE EXCEPTIONAL CARE</t>
  </si>
  <si>
    <t>IMANI SCHOOL FOR YOUNG CHILDREN</t>
  </si>
  <si>
    <t>MT. CARMEL HIGH SCHOOL</t>
  </si>
  <si>
    <t>OUR LADY OF MT. CARMEL</t>
  </si>
  <si>
    <t>OUR SAVIOR LUTHERAN SCHOOL</t>
  </si>
  <si>
    <t>ST. PIUS X HIGH SCHOOL</t>
  </si>
  <si>
    <t xml:space="preserve">	MEMORIA HALL</t>
  </si>
  <si>
    <t>ST. THOMAS MORE PARISH SCHOOL</t>
  </si>
  <si>
    <t>TORAH DAY SCHOOL OF HOUSTON</t>
  </si>
  <si>
    <t>THE SHLENKER SCHOOL</t>
  </si>
  <si>
    <t xml:space="preserve">	MONTESSOI POST OAK SCHOOL</t>
  </si>
  <si>
    <t xml:space="preserve">	BELLAIRE CENTRAL BATIST</t>
  </si>
  <si>
    <t xml:space="preserve">	ST. PIUS  CATHOLIC SCHOOL</t>
  </si>
  <si>
    <t>RESURRECTION CATHOLIC SCHOOL</t>
  </si>
  <si>
    <t>ST. PETER THE APOSTLE</t>
  </si>
  <si>
    <t>DIOCESE OF GALVESTON/HOUSTON</t>
  </si>
  <si>
    <t>ST. FRANCIS DE SALES SCHOOL</t>
  </si>
  <si>
    <t>WEINER, I. JEWISH SECONDARY</t>
  </si>
  <si>
    <t>CARETHERS A. R. ACADEMY</t>
  </si>
  <si>
    <t>PILGRIM LUTHERAN SCHOOL</t>
  </si>
  <si>
    <t>P</t>
  </si>
  <si>
    <t>H</t>
  </si>
  <si>
    <t>812 W. 28th Street</t>
  </si>
  <si>
    <t>ARABIC IMMERSION MAGNET SCHOOL</t>
  </si>
  <si>
    <t>6351 Pinemont Drive, 2nd Floor, Suite 225</t>
  </si>
  <si>
    <t>LINKED LEARNING</t>
  </si>
  <si>
    <t>FUTURES ACADEMY</t>
  </si>
  <si>
    <t>CHIEF OF MAJOR PROJECTS</t>
  </si>
  <si>
    <t>CHIEF OF MAJOR PROJECTS OFFICER</t>
  </si>
  <si>
    <t>TECHNOLOGY INFORMATION MGMT</t>
  </si>
  <si>
    <t>GOVERNMENT RELATIONS</t>
  </si>
  <si>
    <t>HISD FOUNDATION</t>
  </si>
  <si>
    <t>TALENT MANAGEMENT</t>
  </si>
  <si>
    <t>ONBOARDING &amp; ORG DEVELOPMENT</t>
  </si>
  <si>
    <t>HUMAN RESOURCE OPERATIONS</t>
  </si>
  <si>
    <t>HUMAN CAPITAL TALENT ACQUISITION</t>
  </si>
  <si>
    <t>TEACHER POOL</t>
  </si>
  <si>
    <t>TELEDYNE ADMINISTRATIVE FACILITY</t>
  </si>
  <si>
    <t>HOLDEN ADMINISTRATIVE FACILITY</t>
  </si>
  <si>
    <t>CHIEF ELEMENTARY SCHOOLS OFFICER</t>
  </si>
  <si>
    <t>CHIEF MIDDLE SCHOOLS OFFICER</t>
  </si>
  <si>
    <t>CHIEF HIGH SCHOOLS OFFICER</t>
  </si>
  <si>
    <t>SCHOOL SUPPORT SERVICES</t>
  </si>
  <si>
    <t>CO-CURRICULAR ACTIVITIES</t>
  </si>
  <si>
    <t>OFFICE OF SCHOOL SUPPORT</t>
  </si>
  <si>
    <t>PRIORITY SCHOOLS OFFICER</t>
  </si>
  <si>
    <t>STUDENT INCENTIVES</t>
  </si>
  <si>
    <t>CURRICULUM AND INSTRUCTIONS</t>
  </si>
  <si>
    <t>ACCOUNTABILITY OFFICE</t>
  </si>
  <si>
    <t>CHIEF INNOVATIONS RESEARCH OFFICE</t>
  </si>
  <si>
    <t>STUDENT ENGAGEMENT</t>
  </si>
  <si>
    <t>P-16 COLLEGE &amp; CAREER READINESS</t>
  </si>
  <si>
    <t>EMERGE</t>
  </si>
  <si>
    <t>CHILD STUDY</t>
  </si>
  <si>
    <t>SPECIAL POPULATIONS</t>
  </si>
  <si>
    <t>SCHOOL CHOICE</t>
  </si>
  <si>
    <t>PARENT &amp; COMMUNITY ASSISTANCE</t>
  </si>
  <si>
    <t>ELEMENTARY CURRICULUM INSTRUCTION</t>
  </si>
  <si>
    <t>SEDCONDARY CURRICULUM INSTRUCTION</t>
  </si>
  <si>
    <t>EXTERNAL FUNDING</t>
  </si>
  <si>
    <t>STUDENT INFORMATION SYSTEMS</t>
  </si>
  <si>
    <t>SCHOOL OPERATIONAL SUPPORT</t>
  </si>
  <si>
    <t>LEADERSHIP DEVELOPMENT</t>
  </si>
  <si>
    <t>FOOD SERVICE SUPPORT FACILITY</t>
  </si>
  <si>
    <t>FACILITY SERVICES ADMINISTRATION</t>
  </si>
  <si>
    <t>FACILITY MANAGEMENT ADMINISTRATION</t>
  </si>
  <si>
    <t>OPERATIONS ADMINISTRATION</t>
  </si>
  <si>
    <t>SUPPORT SERVICES ADMINISTRATION</t>
  </si>
  <si>
    <t>CFS MECHANICAL SERVICES</t>
  </si>
  <si>
    <t>CFS FACILITY SCHEDULING / PLANNING</t>
  </si>
  <si>
    <t>CFS MAINTENANCE AND OPERATIONS</t>
  </si>
  <si>
    <t>CFS AUXILIARY SUPPORT</t>
  </si>
  <si>
    <t>TRANSPORTATION SHARED SERVICES</t>
  </si>
  <si>
    <t>CFS TRAINING ACADEMY</t>
  </si>
  <si>
    <t>VEHICLE PARTS WAREHOUSE</t>
  </si>
  <si>
    <t>CFS HUMAN RESOURCES</t>
  </si>
  <si>
    <t>CFS CONTRACT ADMINISTRATION</t>
  </si>
  <si>
    <t>WESTSIDE  HIGH SCHOOL</t>
  </si>
  <si>
    <t>SENIOR FACILITY / PRE-K</t>
  </si>
  <si>
    <t>6703 Whitefriars Dr.</t>
  </si>
  <si>
    <t>6220 LaSalette Dr.</t>
  </si>
  <si>
    <t>4500 Memorial Dr.</t>
  </si>
  <si>
    <t>5927 Wigton Dr.</t>
  </si>
  <si>
    <t>4005 Cheena Dr.</t>
  </si>
  <si>
    <t>1400 Parkway Plaza Dr.</t>
  </si>
  <si>
    <t>9821 Timberside Dr.</t>
  </si>
  <si>
    <t xml:space="preserve">6700 Sands Point Dr. </t>
  </si>
  <si>
    <t xml:space="preserve">5122 Gallagher Dr.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</si>
</sst>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0"/>
    <numFmt numFmtId="165" formatCode="[&lt;=9999999]###\-####;\(###\)\ ###\-####"/>
    <numFmt numFmtId="166" formatCode="0000"/>
    <numFmt numFmtId="167" formatCode="mm/dd/yy"/>
    <numFmt numFmtId="168" formatCode="00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6"/>
      <name val="Times New Roman"/>
      <family val="1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name val="Times New Roman"/>
      <family val="1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Tahoma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16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12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</patternFill>
    </fill>
    <fill>
      <patternFill patternType="solid">
        <fgColor theme="2" tint="-0.74999237037263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3" fillId="0" borderId="0"/>
    <xf numFmtId="0" fontId="18" fillId="0" borderId="0"/>
    <xf numFmtId="43" fontId="22" fillId="0" borderId="0" applyFont="0" applyFill="0" applyBorder="0" applyAlignment="0" applyProtection="0"/>
    <xf numFmtId="0" fontId="24" fillId="6" borderId="20" applyFont="0" applyFill="0" applyBorder="0" applyAlignment="0" applyProtection="0"/>
    <xf numFmtId="9" fontId="18" fillId="0" borderId="0" applyFont="0" applyFill="0" applyBorder="0" applyAlignment="0" applyProtection="0"/>
  </cellStyleXfs>
  <cellXfs count="172">
    <xf numFmtId="0" fontId="0" fillId="0" borderId="0" xfId="0"/>
    <xf numFmtId="0" fontId="12" fillId="2" borderId="12" xfId="1" applyFont="1" applyFill="1" applyBorder="1" applyAlignment="1">
      <alignment horizontal="center"/>
    </xf>
    <xf numFmtId="0" fontId="12" fillId="0" borderId="13" xfId="1" applyFont="1" applyFill="1" applyBorder="1" applyAlignment="1">
      <alignment wrapText="1"/>
    </xf>
    <xf numFmtId="164" fontId="12" fillId="2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 applyAlignment="1">
      <alignment horizontal="right" wrapText="1"/>
    </xf>
    <xf numFmtId="164" fontId="0" fillId="0" borderId="0" xfId="0" applyNumberFormat="1"/>
    <xf numFmtId="0" fontId="12" fillId="0" borderId="13" xfId="1" applyNumberFormat="1" applyFont="1" applyFill="1" applyBorder="1" applyAlignment="1">
      <alignment wrapText="1"/>
    </xf>
    <xf numFmtId="1" fontId="12" fillId="2" borderId="12" xfId="1" applyNumberFormat="1" applyFont="1" applyFill="1" applyBorder="1" applyAlignment="1">
      <alignment horizontal="center"/>
    </xf>
    <xf numFmtId="1" fontId="0" fillId="0" borderId="0" xfId="0" applyNumberFormat="1"/>
    <xf numFmtId="165" fontId="12" fillId="2" borderId="12" xfId="1" applyNumberFormat="1" applyFont="1" applyFill="1" applyBorder="1" applyAlignment="1">
      <alignment horizontal="center"/>
    </xf>
    <xf numFmtId="165" fontId="12" fillId="0" borderId="13" xfId="1" applyNumberFormat="1" applyFont="1" applyFill="1" applyBorder="1" applyAlignment="1">
      <alignment wrapText="1"/>
    </xf>
    <xf numFmtId="165" fontId="0" fillId="0" borderId="0" xfId="0" applyNumberFormat="1"/>
    <xf numFmtId="0" fontId="18" fillId="0" borderId="0" xfId="2"/>
    <xf numFmtId="0" fontId="18" fillId="0" borderId="0" xfId="2" applyAlignment="1">
      <alignment horizontal="left"/>
    </xf>
    <xf numFmtId="0" fontId="20" fillId="0" borderId="0" xfId="0" applyFont="1" applyBorder="1"/>
    <xf numFmtId="0" fontId="21" fillId="0" borderId="0" xfId="0" applyFont="1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0" xfId="0" applyFont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/>
    <xf numFmtId="0" fontId="16" fillId="0" borderId="0" xfId="0" applyFont="1" applyFill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Protection="1"/>
    <xf numFmtId="0" fontId="1" fillId="0" borderId="5" xfId="0" applyFont="1" applyFill="1" applyBorder="1" applyProtection="1"/>
    <xf numFmtId="0" fontId="0" fillId="0" borderId="0" xfId="0" applyFill="1" applyBorder="1" applyProtection="1"/>
    <xf numFmtId="0" fontId="1" fillId="0" borderId="5" xfId="0" applyFont="1" applyBorder="1" applyProtection="1"/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0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/>
    <xf numFmtId="0" fontId="9" fillId="0" borderId="0" xfId="0" applyFont="1" applyAlignment="1" applyProtection="1"/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0" borderId="0" xfId="0" applyAlignment="1" applyProtection="1"/>
    <xf numFmtId="164" fontId="9" fillId="0" borderId="6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5" fillId="0" borderId="6" xfId="0" applyFont="1" applyBorder="1" applyAlignment="1" applyProtection="1">
      <alignment horizontal="left"/>
    </xf>
    <xf numFmtId="0" fontId="10" fillId="0" borderId="6" xfId="0" applyFont="1" applyBorder="1" applyProtection="1"/>
    <xf numFmtId="0" fontId="9" fillId="0" borderId="6" xfId="0" applyFont="1" applyBorder="1" applyAlignment="1" applyProtection="1">
      <alignment horizontal="left"/>
    </xf>
    <xf numFmtId="164" fontId="9" fillId="0" borderId="0" xfId="0" applyNumberFormat="1" applyFont="1" applyBorder="1" applyAlignment="1" applyProtection="1"/>
    <xf numFmtId="0" fontId="10" fillId="0" borderId="0" xfId="0" applyFont="1" applyBorder="1" applyProtection="1"/>
    <xf numFmtId="0" fontId="9" fillId="0" borderId="0" xfId="0" applyFont="1" applyBorder="1" applyAlignment="1" applyProtection="1"/>
    <xf numFmtId="0" fontId="9" fillId="0" borderId="6" xfId="0" applyFont="1" applyBorder="1" applyAlignment="1" applyProtection="1"/>
    <xf numFmtId="0" fontId="4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19" fillId="5" borderId="1" xfId="3" applyNumberFormat="1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shrinkToFit="1"/>
      <protection locked="0"/>
    </xf>
    <xf numFmtId="0" fontId="19" fillId="5" borderId="9" xfId="3" applyNumberFormat="1" applyFont="1" applyFill="1" applyBorder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/>
    </xf>
    <xf numFmtId="0" fontId="0" fillId="0" borderId="0" xfId="0" applyBorder="1"/>
    <xf numFmtId="0" fontId="27" fillId="0" borderId="0" xfId="0" applyFont="1" applyProtection="1"/>
    <xf numFmtId="0" fontId="29" fillId="4" borderId="1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right"/>
    </xf>
    <xf numFmtId="164" fontId="9" fillId="0" borderId="6" xfId="0" applyNumberFormat="1" applyFont="1" applyBorder="1" applyAlignment="1" applyProtection="1">
      <alignment horizontal="left" vertical="center"/>
    </xf>
    <xf numFmtId="166" fontId="12" fillId="2" borderId="21" xfId="1" applyNumberFormat="1" applyFont="1" applyFill="1" applyBorder="1" applyAlignment="1">
      <alignment horizontal="center"/>
    </xf>
    <xf numFmtId="166" fontId="0" fillId="0" borderId="0" xfId="0" applyNumberFormat="1"/>
    <xf numFmtId="0" fontId="1" fillId="0" borderId="0" xfId="0" applyFont="1" applyFill="1" applyBorder="1" applyAlignment="1" applyProtection="1"/>
    <xf numFmtId="0" fontId="31" fillId="0" borderId="0" xfId="0" applyFont="1" applyProtection="1"/>
    <xf numFmtId="0" fontId="31" fillId="0" borderId="0" xfId="0" applyFont="1" applyProtection="1">
      <protection locked="0"/>
    </xf>
    <xf numFmtId="0" fontId="1" fillId="0" borderId="22" xfId="0" applyFont="1" applyBorder="1" applyAlignment="1" applyProtection="1">
      <alignment horizontal="center" vertical="center"/>
    </xf>
    <xf numFmtId="0" fontId="19" fillId="5" borderId="22" xfId="3" applyNumberFormat="1" applyFont="1" applyFill="1" applyBorder="1" applyAlignment="1" applyProtection="1">
      <alignment horizontal="center" vertical="center"/>
      <protection locked="0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horizontal="center" vertical="center" shrinkToFit="1"/>
      <protection locked="0"/>
    </xf>
    <xf numFmtId="0" fontId="0" fillId="4" borderId="22" xfId="0" applyFill="1" applyBorder="1" applyAlignment="1" applyProtection="1">
      <alignment vertical="center" wrapText="1"/>
    </xf>
    <xf numFmtId="0" fontId="0" fillId="4" borderId="2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left"/>
    </xf>
    <xf numFmtId="167" fontId="30" fillId="5" borderId="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0" fillId="0" borderId="0" xfId="0" applyFill="1" applyAlignment="1" applyProtection="1"/>
    <xf numFmtId="0" fontId="1" fillId="0" borderId="0" xfId="0" applyFont="1" applyFill="1" applyProtection="1"/>
    <xf numFmtId="0" fontId="30" fillId="0" borderId="6" xfId="0" applyFont="1" applyFill="1" applyBorder="1" applyAlignment="1" applyProtection="1"/>
    <xf numFmtId="168" fontId="30" fillId="5" borderId="6" xfId="0" applyNumberFormat="1" applyFont="1" applyFill="1" applyBorder="1" applyAlignment="1" applyProtection="1">
      <alignment horizontal="center"/>
      <protection locked="0"/>
    </xf>
    <xf numFmtId="0" fontId="26" fillId="4" borderId="9" xfId="0" applyFont="1" applyFill="1" applyBorder="1" applyAlignment="1" applyProtection="1">
      <alignment horizontal="center" vertical="center"/>
    </xf>
    <xf numFmtId="0" fontId="25" fillId="4" borderId="1" xfId="2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shrinkToFit="1"/>
    </xf>
    <xf numFmtId="0" fontId="28" fillId="4" borderId="22" xfId="0" applyFont="1" applyFill="1" applyBorder="1" applyAlignment="1" applyProtection="1">
      <alignment horizontal="center" vertical="center" shrinkToFit="1"/>
    </xf>
    <xf numFmtId="0" fontId="33" fillId="0" borderId="0" xfId="0" applyFont="1"/>
    <xf numFmtId="0" fontId="0" fillId="0" borderId="0" xfId="0" applyFont="1"/>
    <xf numFmtId="0" fontId="12" fillId="0" borderId="0" xfId="1" applyFont="1" applyFill="1" applyBorder="1" applyAlignment="1">
      <alignment wrapText="1"/>
    </xf>
    <xf numFmtId="0" fontId="5" fillId="0" borderId="3" xfId="0" applyFont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right" wrapText="1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16" fillId="4" borderId="3" xfId="0" applyNumberFormat="1" applyFont="1" applyFill="1" applyBorder="1" applyAlignment="1" applyProtection="1">
      <alignment horizontal="center"/>
    </xf>
    <xf numFmtId="0" fontId="16" fillId="4" borderId="4" xfId="0" applyNumberFormat="1" applyFont="1" applyFill="1" applyBorder="1" applyAlignment="1" applyProtection="1">
      <alignment horizontal="center"/>
    </xf>
    <xf numFmtId="0" fontId="16" fillId="4" borderId="2" xfId="0" applyNumberFormat="1" applyFont="1" applyFill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166" fontId="16" fillId="5" borderId="3" xfId="0" applyNumberFormat="1" applyFont="1" applyFill="1" applyBorder="1" applyAlignment="1" applyProtection="1">
      <alignment horizontal="center" wrapText="1"/>
      <protection locked="0" hidden="1"/>
    </xf>
    <xf numFmtId="166" fontId="16" fillId="5" borderId="2" xfId="0" applyNumberFormat="1" applyFont="1" applyFill="1" applyBorder="1" applyAlignment="1" applyProtection="1">
      <alignment horizontal="center" wrapText="1"/>
      <protection locked="0" hidden="1"/>
    </xf>
    <xf numFmtId="0" fontId="16" fillId="5" borderId="6" xfId="0" applyFont="1" applyFill="1" applyBorder="1" applyAlignment="1" applyProtection="1">
      <alignment horizontal="left" shrinkToFit="1"/>
      <protection locked="0"/>
    </xf>
    <xf numFmtId="0" fontId="16" fillId="3" borderId="3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wrapText="1"/>
    </xf>
    <xf numFmtId="0" fontId="16" fillId="3" borderId="2" xfId="0" applyFont="1" applyFill="1" applyBorder="1" applyAlignment="1" applyProtection="1">
      <alignment wrapText="1"/>
    </xf>
    <xf numFmtId="1" fontId="16" fillId="3" borderId="3" xfId="0" applyNumberFormat="1" applyFont="1" applyFill="1" applyBorder="1" applyAlignment="1" applyProtection="1">
      <alignment horizontal="left" wrapText="1"/>
    </xf>
    <xf numFmtId="1" fontId="16" fillId="3" borderId="4" xfId="0" applyNumberFormat="1" applyFont="1" applyFill="1" applyBorder="1" applyAlignment="1" applyProtection="1">
      <alignment horizontal="left" wrapText="1"/>
    </xf>
    <xf numFmtId="1" fontId="16" fillId="3" borderId="4" xfId="0" applyNumberFormat="1" applyFont="1" applyFill="1" applyBorder="1" applyAlignment="1" applyProtection="1">
      <alignment wrapText="1"/>
    </xf>
    <xf numFmtId="1" fontId="16" fillId="3" borderId="2" xfId="0" applyNumberFormat="1" applyFont="1" applyFill="1" applyBorder="1" applyAlignment="1" applyProtection="1">
      <alignment wrapText="1"/>
    </xf>
    <xf numFmtId="164" fontId="16" fillId="5" borderId="3" xfId="0" applyNumberFormat="1" applyFont="1" applyFill="1" applyBorder="1" applyAlignment="1" applyProtection="1">
      <alignment horizontal="left" wrapText="1"/>
      <protection locked="0" hidden="1"/>
    </xf>
    <xf numFmtId="164" fontId="16" fillId="5" borderId="4" xfId="0" applyNumberFormat="1" applyFont="1" applyFill="1" applyBorder="1" applyAlignment="1" applyProtection="1">
      <alignment horizontal="left" wrapText="1"/>
      <protection locked="0" hidden="1"/>
    </xf>
    <xf numFmtId="164" fontId="16" fillId="5" borderId="4" xfId="0" applyNumberFormat="1" applyFont="1" applyFill="1" applyBorder="1" applyAlignment="1" applyProtection="1">
      <alignment wrapText="1"/>
      <protection locked="0" hidden="1"/>
    </xf>
    <xf numFmtId="164" fontId="16" fillId="5" borderId="2" xfId="0" applyNumberFormat="1" applyFont="1" applyFill="1" applyBorder="1" applyAlignment="1" applyProtection="1">
      <alignment wrapText="1"/>
      <protection locked="0" hidden="1"/>
    </xf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166" fontId="16" fillId="5" borderId="3" xfId="0" applyNumberFormat="1" applyFont="1" applyFill="1" applyBorder="1" applyAlignment="1" applyProtection="1">
      <alignment horizontal="center"/>
      <protection locked="0" hidden="1"/>
    </xf>
    <xf numFmtId="166" fontId="16" fillId="5" borderId="2" xfId="0" applyNumberFormat="1" applyFont="1" applyFill="1" applyBorder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30" fillId="0" borderId="6" xfId="0" applyFont="1" applyFill="1" applyBorder="1" applyAlignment="1" applyProtection="1">
      <alignment horizontal="left"/>
    </xf>
    <xf numFmtId="0" fontId="17" fillId="0" borderId="0" xfId="0" applyFont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164" fontId="16" fillId="5" borderId="3" xfId="0" applyNumberFormat="1" applyFont="1" applyFill="1" applyBorder="1" applyAlignment="1" applyProtection="1">
      <alignment horizontal="left" wrapText="1"/>
      <protection locked="0"/>
    </xf>
    <xf numFmtId="164" fontId="16" fillId="5" borderId="2" xfId="0" applyNumberFormat="1" applyFont="1" applyFill="1" applyBorder="1" applyAlignment="1" applyProtection="1">
      <alignment horizontal="left" wrapText="1"/>
      <protection locked="0"/>
    </xf>
    <xf numFmtId="0" fontId="3" fillId="5" borderId="14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3" fillId="5" borderId="15" xfId="0" applyFont="1" applyFill="1" applyBorder="1" applyAlignment="1" applyProtection="1">
      <alignment horizontal="left" vertical="top" wrapText="1"/>
      <protection locked="0"/>
    </xf>
    <xf numFmtId="0" fontId="3" fillId="5" borderId="16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18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19" xfId="0" applyFont="1" applyFill="1" applyBorder="1" applyAlignment="1" applyProtection="1">
      <alignment horizontal="left" vertical="top" wrapText="1"/>
      <protection locked="0"/>
    </xf>
    <xf numFmtId="0" fontId="19" fillId="5" borderId="7" xfId="0" applyFont="1" applyFill="1" applyBorder="1" applyAlignment="1" applyProtection="1">
      <alignment horizontal="left" vertical="center" shrinkToFit="1"/>
      <protection locked="0"/>
    </xf>
    <xf numFmtId="0" fontId="19" fillId="5" borderId="11" xfId="0" applyFont="1" applyFill="1" applyBorder="1" applyAlignment="1" applyProtection="1">
      <alignment horizontal="left" vertical="center" shrinkToFit="1"/>
      <protection locked="0"/>
    </xf>
    <xf numFmtId="0" fontId="19" fillId="5" borderId="8" xfId="0" applyFont="1" applyFill="1" applyBorder="1" applyAlignment="1" applyProtection="1">
      <alignment horizontal="left" vertical="center" shrinkToFit="1"/>
      <protection locked="0"/>
    </xf>
    <xf numFmtId="0" fontId="32" fillId="7" borderId="3" xfId="0" applyFont="1" applyFill="1" applyBorder="1" applyAlignment="1" applyProtection="1">
      <alignment horizontal="center"/>
    </xf>
    <xf numFmtId="0" fontId="32" fillId="7" borderId="4" xfId="0" applyFont="1" applyFill="1" applyBorder="1" applyAlignment="1" applyProtection="1">
      <alignment horizontal="center"/>
    </xf>
    <xf numFmtId="0" fontId="32" fillId="7" borderId="2" xfId="0" applyFont="1" applyFill="1" applyBorder="1" applyAlignment="1" applyProtection="1">
      <alignment horizontal="center"/>
    </xf>
    <xf numFmtId="0" fontId="19" fillId="5" borderId="14" xfId="0" applyFont="1" applyFill="1" applyBorder="1" applyAlignment="1" applyProtection="1">
      <alignment horizontal="left" vertical="center" shrinkToFit="1"/>
      <protection locked="0"/>
    </xf>
    <xf numFmtId="0" fontId="19" fillId="5" borderId="5" xfId="0" applyFont="1" applyFill="1" applyBorder="1" applyAlignment="1" applyProtection="1">
      <alignment horizontal="left" vertical="center" shrinkToFit="1"/>
      <protection locked="0"/>
    </xf>
    <xf numFmtId="0" fontId="19" fillId="5" borderId="15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/>
    </xf>
    <xf numFmtId="0" fontId="23" fillId="4" borderId="1" xfId="0" applyFont="1" applyFill="1" applyBorder="1" applyAlignment="1" applyProtection="1">
      <alignment horizontal="center"/>
    </xf>
    <xf numFmtId="0" fontId="26" fillId="4" borderId="9" xfId="0" applyFont="1" applyFill="1" applyBorder="1" applyAlignment="1" applyProtection="1">
      <alignment horizontal="center" vertical="center"/>
    </xf>
    <xf numFmtId="0" fontId="25" fillId="4" borderId="1" xfId="2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wrapText="1"/>
    </xf>
  </cellXfs>
  <cellStyles count="6">
    <cellStyle name="Check Cell" xfId="4" builtinId="23" customBuiltin="1"/>
    <cellStyle name="Comma" xfId="3" builtinId="3"/>
    <cellStyle name="Normal" xfId="0" builtinId="0"/>
    <cellStyle name="Normal 2" xfId="2"/>
    <cellStyle name="Normal_Sheet2" xfId="1"/>
    <cellStyle name="Percent 2" xfId="5"/>
  </cellStyles>
  <dxfs count="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/>
        <strike/>
        <color rgb="FFFF0000"/>
      </font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K9" noThreeD="1"/>
</file>

<file path=xl/ctrlProps/ctrlProp10.xml><?xml version="1.0" encoding="utf-8"?>
<formControlPr xmlns="http://schemas.microsoft.com/office/spreadsheetml/2009/9/main" objectType="CheckBox" fmlaLink="K18" noThreeD="1"/>
</file>

<file path=xl/ctrlProps/ctrlProp100.xml><?xml version="1.0" encoding="utf-8"?>
<formControlPr xmlns="http://schemas.microsoft.com/office/spreadsheetml/2009/9/main" objectType="CheckBox" fmlaLink="K108" noThreeD="1"/>
</file>

<file path=xl/ctrlProps/ctrlProp101.xml><?xml version="1.0" encoding="utf-8"?>
<formControlPr xmlns="http://schemas.microsoft.com/office/spreadsheetml/2009/9/main" objectType="CheckBox" fmlaLink="K109" noThreeD="1"/>
</file>

<file path=xl/ctrlProps/ctrlProp102.xml><?xml version="1.0" encoding="utf-8"?>
<formControlPr xmlns="http://schemas.microsoft.com/office/spreadsheetml/2009/9/main" objectType="CheckBox" fmlaLink="K110" noThreeD="1"/>
</file>

<file path=xl/ctrlProps/ctrlProp103.xml><?xml version="1.0" encoding="utf-8"?>
<formControlPr xmlns="http://schemas.microsoft.com/office/spreadsheetml/2009/9/main" objectType="CheckBox" fmlaLink="K111" noThreeD="1"/>
</file>

<file path=xl/ctrlProps/ctrlProp104.xml><?xml version="1.0" encoding="utf-8"?>
<formControlPr xmlns="http://schemas.microsoft.com/office/spreadsheetml/2009/9/main" objectType="CheckBox" fmlaLink="K112" noThreeD="1"/>
</file>

<file path=xl/ctrlProps/ctrlProp105.xml><?xml version="1.0" encoding="utf-8"?>
<formControlPr xmlns="http://schemas.microsoft.com/office/spreadsheetml/2009/9/main" objectType="CheckBox" fmlaLink="K113" noThreeD="1"/>
</file>

<file path=xl/ctrlProps/ctrlProp106.xml><?xml version="1.0" encoding="utf-8"?>
<formControlPr xmlns="http://schemas.microsoft.com/office/spreadsheetml/2009/9/main" objectType="CheckBox" fmlaLink="K114" noThreeD="1"/>
</file>

<file path=xl/ctrlProps/ctrlProp107.xml><?xml version="1.0" encoding="utf-8"?>
<formControlPr xmlns="http://schemas.microsoft.com/office/spreadsheetml/2009/9/main" objectType="CheckBox" fmlaLink="K115" noThreeD="1"/>
</file>

<file path=xl/ctrlProps/ctrlProp108.xml><?xml version="1.0" encoding="utf-8"?>
<formControlPr xmlns="http://schemas.microsoft.com/office/spreadsheetml/2009/9/main" objectType="CheckBox" fmlaLink="K116" noThreeD="1"/>
</file>

<file path=xl/ctrlProps/ctrlProp109.xml><?xml version="1.0" encoding="utf-8"?>
<formControlPr xmlns="http://schemas.microsoft.com/office/spreadsheetml/2009/9/main" objectType="CheckBox" fmlaLink="K117" noThreeD="1"/>
</file>

<file path=xl/ctrlProps/ctrlProp11.xml><?xml version="1.0" encoding="utf-8"?>
<formControlPr xmlns="http://schemas.microsoft.com/office/spreadsheetml/2009/9/main" objectType="CheckBox" fmlaLink="K19" noThreeD="1"/>
</file>

<file path=xl/ctrlProps/ctrlProp110.xml><?xml version="1.0" encoding="utf-8"?>
<formControlPr xmlns="http://schemas.microsoft.com/office/spreadsheetml/2009/9/main" objectType="CheckBox" fmlaLink="K118" noThreeD="1"/>
</file>

<file path=xl/ctrlProps/ctrlProp111.xml><?xml version="1.0" encoding="utf-8"?>
<formControlPr xmlns="http://schemas.microsoft.com/office/spreadsheetml/2009/9/main" objectType="CheckBox" fmlaLink="K119" noThreeD="1"/>
</file>

<file path=xl/ctrlProps/ctrlProp112.xml><?xml version="1.0" encoding="utf-8"?>
<formControlPr xmlns="http://schemas.microsoft.com/office/spreadsheetml/2009/9/main" objectType="CheckBox" fmlaLink="K120" noThreeD="1"/>
</file>

<file path=xl/ctrlProps/ctrlProp113.xml><?xml version="1.0" encoding="utf-8"?>
<formControlPr xmlns="http://schemas.microsoft.com/office/spreadsheetml/2009/9/main" objectType="CheckBox" fmlaLink="K121" noThreeD="1"/>
</file>

<file path=xl/ctrlProps/ctrlProp114.xml><?xml version="1.0" encoding="utf-8"?>
<formControlPr xmlns="http://schemas.microsoft.com/office/spreadsheetml/2009/9/main" objectType="CheckBox" fmlaLink="K122" noThreeD="1"/>
</file>

<file path=xl/ctrlProps/ctrlProp115.xml><?xml version="1.0" encoding="utf-8"?>
<formControlPr xmlns="http://schemas.microsoft.com/office/spreadsheetml/2009/9/main" objectType="CheckBox" fmlaLink="K123" noThreeD="1"/>
</file>

<file path=xl/ctrlProps/ctrlProp116.xml><?xml version="1.0" encoding="utf-8"?>
<formControlPr xmlns="http://schemas.microsoft.com/office/spreadsheetml/2009/9/main" objectType="CheckBox" fmlaLink="K124" noThreeD="1"/>
</file>

<file path=xl/ctrlProps/ctrlProp117.xml><?xml version="1.0" encoding="utf-8"?>
<formControlPr xmlns="http://schemas.microsoft.com/office/spreadsheetml/2009/9/main" objectType="CheckBox" fmlaLink="K125" noThreeD="1"/>
</file>

<file path=xl/ctrlProps/ctrlProp118.xml><?xml version="1.0" encoding="utf-8"?>
<formControlPr xmlns="http://schemas.microsoft.com/office/spreadsheetml/2009/9/main" objectType="CheckBox" fmlaLink="K126" noThreeD="1"/>
</file>

<file path=xl/ctrlProps/ctrlProp119.xml><?xml version="1.0" encoding="utf-8"?>
<formControlPr xmlns="http://schemas.microsoft.com/office/spreadsheetml/2009/9/main" objectType="CheckBox" fmlaLink="K127" noThreeD="1"/>
</file>

<file path=xl/ctrlProps/ctrlProp12.xml><?xml version="1.0" encoding="utf-8"?>
<formControlPr xmlns="http://schemas.microsoft.com/office/spreadsheetml/2009/9/main" objectType="CheckBox" fmlaLink="K20" noThreeD="1"/>
</file>

<file path=xl/ctrlProps/ctrlProp120.xml><?xml version="1.0" encoding="utf-8"?>
<formControlPr xmlns="http://schemas.microsoft.com/office/spreadsheetml/2009/9/main" objectType="CheckBox" fmlaLink="K128" noThreeD="1"/>
</file>

<file path=xl/ctrlProps/ctrlProp121.xml><?xml version="1.0" encoding="utf-8"?>
<formControlPr xmlns="http://schemas.microsoft.com/office/spreadsheetml/2009/9/main" objectType="CheckBox" fmlaLink="K129" noThreeD="1"/>
</file>

<file path=xl/ctrlProps/ctrlProp122.xml><?xml version="1.0" encoding="utf-8"?>
<formControlPr xmlns="http://schemas.microsoft.com/office/spreadsheetml/2009/9/main" objectType="CheckBox" fmlaLink="K130" noThreeD="1"/>
</file>

<file path=xl/ctrlProps/ctrlProp123.xml><?xml version="1.0" encoding="utf-8"?>
<formControlPr xmlns="http://schemas.microsoft.com/office/spreadsheetml/2009/9/main" objectType="CheckBox" fmlaLink="K131" noThreeD="1"/>
</file>

<file path=xl/ctrlProps/ctrlProp124.xml><?xml version="1.0" encoding="utf-8"?>
<formControlPr xmlns="http://schemas.microsoft.com/office/spreadsheetml/2009/9/main" objectType="CheckBox" fmlaLink="K132" noThreeD="1"/>
</file>

<file path=xl/ctrlProps/ctrlProp125.xml><?xml version="1.0" encoding="utf-8"?>
<formControlPr xmlns="http://schemas.microsoft.com/office/spreadsheetml/2009/9/main" objectType="CheckBox" fmlaLink="K133" noThreeD="1"/>
</file>

<file path=xl/ctrlProps/ctrlProp126.xml><?xml version="1.0" encoding="utf-8"?>
<formControlPr xmlns="http://schemas.microsoft.com/office/spreadsheetml/2009/9/main" objectType="CheckBox" fmlaLink="K134" noThreeD="1"/>
</file>

<file path=xl/ctrlProps/ctrlProp127.xml><?xml version="1.0" encoding="utf-8"?>
<formControlPr xmlns="http://schemas.microsoft.com/office/spreadsheetml/2009/9/main" objectType="CheckBox" fmlaLink="K135" noThreeD="1"/>
</file>

<file path=xl/ctrlProps/ctrlProp128.xml><?xml version="1.0" encoding="utf-8"?>
<formControlPr xmlns="http://schemas.microsoft.com/office/spreadsheetml/2009/9/main" objectType="CheckBox" fmlaLink="K136" noThreeD="1"/>
</file>

<file path=xl/ctrlProps/ctrlProp129.xml><?xml version="1.0" encoding="utf-8"?>
<formControlPr xmlns="http://schemas.microsoft.com/office/spreadsheetml/2009/9/main" objectType="CheckBox" fmlaLink="K137" noThreeD="1"/>
</file>

<file path=xl/ctrlProps/ctrlProp13.xml><?xml version="1.0" encoding="utf-8"?>
<formControlPr xmlns="http://schemas.microsoft.com/office/spreadsheetml/2009/9/main" objectType="CheckBox" fmlaLink="K21" noThreeD="1"/>
</file>

<file path=xl/ctrlProps/ctrlProp130.xml><?xml version="1.0" encoding="utf-8"?>
<formControlPr xmlns="http://schemas.microsoft.com/office/spreadsheetml/2009/9/main" objectType="CheckBox" fmlaLink="K138" noThreeD="1"/>
</file>

<file path=xl/ctrlProps/ctrlProp131.xml><?xml version="1.0" encoding="utf-8"?>
<formControlPr xmlns="http://schemas.microsoft.com/office/spreadsheetml/2009/9/main" objectType="CheckBox" fmlaLink="K139" noThreeD="1"/>
</file>

<file path=xl/ctrlProps/ctrlProp132.xml><?xml version="1.0" encoding="utf-8"?>
<formControlPr xmlns="http://schemas.microsoft.com/office/spreadsheetml/2009/9/main" objectType="CheckBox" fmlaLink="K140" noThreeD="1"/>
</file>

<file path=xl/ctrlProps/ctrlProp133.xml><?xml version="1.0" encoding="utf-8"?>
<formControlPr xmlns="http://schemas.microsoft.com/office/spreadsheetml/2009/9/main" objectType="CheckBox" fmlaLink="K141" noThreeD="1"/>
</file>

<file path=xl/ctrlProps/ctrlProp134.xml><?xml version="1.0" encoding="utf-8"?>
<formControlPr xmlns="http://schemas.microsoft.com/office/spreadsheetml/2009/9/main" objectType="CheckBox" fmlaLink="K142" noThreeD="1"/>
</file>

<file path=xl/ctrlProps/ctrlProp135.xml><?xml version="1.0" encoding="utf-8"?>
<formControlPr xmlns="http://schemas.microsoft.com/office/spreadsheetml/2009/9/main" objectType="CheckBox" fmlaLink="K143" noThreeD="1"/>
</file>

<file path=xl/ctrlProps/ctrlProp136.xml><?xml version="1.0" encoding="utf-8"?>
<formControlPr xmlns="http://schemas.microsoft.com/office/spreadsheetml/2009/9/main" objectType="CheckBox" fmlaLink="K144" noThreeD="1"/>
</file>

<file path=xl/ctrlProps/ctrlProp137.xml><?xml version="1.0" encoding="utf-8"?>
<formControlPr xmlns="http://schemas.microsoft.com/office/spreadsheetml/2009/9/main" objectType="CheckBox" fmlaLink="K145" noThreeD="1"/>
</file>

<file path=xl/ctrlProps/ctrlProp138.xml><?xml version="1.0" encoding="utf-8"?>
<formControlPr xmlns="http://schemas.microsoft.com/office/spreadsheetml/2009/9/main" objectType="CheckBox" fmlaLink="K146" noThreeD="1"/>
</file>

<file path=xl/ctrlProps/ctrlProp139.xml><?xml version="1.0" encoding="utf-8"?>
<formControlPr xmlns="http://schemas.microsoft.com/office/spreadsheetml/2009/9/main" objectType="CheckBox" fmlaLink="K147" noThreeD="1"/>
</file>

<file path=xl/ctrlProps/ctrlProp14.xml><?xml version="1.0" encoding="utf-8"?>
<formControlPr xmlns="http://schemas.microsoft.com/office/spreadsheetml/2009/9/main" objectType="CheckBox" fmlaLink="K22" noThreeD="1"/>
</file>

<file path=xl/ctrlProps/ctrlProp140.xml><?xml version="1.0" encoding="utf-8"?>
<formControlPr xmlns="http://schemas.microsoft.com/office/spreadsheetml/2009/9/main" objectType="CheckBox" fmlaLink="K148" noThreeD="1"/>
</file>

<file path=xl/ctrlProps/ctrlProp141.xml><?xml version="1.0" encoding="utf-8"?>
<formControlPr xmlns="http://schemas.microsoft.com/office/spreadsheetml/2009/9/main" objectType="CheckBox" fmlaLink="K149" noThreeD="1"/>
</file>

<file path=xl/ctrlProps/ctrlProp142.xml><?xml version="1.0" encoding="utf-8"?>
<formControlPr xmlns="http://schemas.microsoft.com/office/spreadsheetml/2009/9/main" objectType="CheckBox" fmlaLink="K150" noThreeD="1"/>
</file>

<file path=xl/ctrlProps/ctrlProp143.xml><?xml version="1.0" encoding="utf-8"?>
<formControlPr xmlns="http://schemas.microsoft.com/office/spreadsheetml/2009/9/main" objectType="CheckBox" fmlaLink="K151" noThreeD="1"/>
</file>

<file path=xl/ctrlProps/ctrlProp144.xml><?xml version="1.0" encoding="utf-8"?>
<formControlPr xmlns="http://schemas.microsoft.com/office/spreadsheetml/2009/9/main" objectType="CheckBox" fmlaLink="K152" noThreeD="1"/>
</file>

<file path=xl/ctrlProps/ctrlProp145.xml><?xml version="1.0" encoding="utf-8"?>
<formControlPr xmlns="http://schemas.microsoft.com/office/spreadsheetml/2009/9/main" objectType="CheckBox" fmlaLink="K153" noThreeD="1"/>
</file>

<file path=xl/ctrlProps/ctrlProp146.xml><?xml version="1.0" encoding="utf-8"?>
<formControlPr xmlns="http://schemas.microsoft.com/office/spreadsheetml/2009/9/main" objectType="CheckBox" fmlaLink="K154" noThreeD="1"/>
</file>

<file path=xl/ctrlProps/ctrlProp147.xml><?xml version="1.0" encoding="utf-8"?>
<formControlPr xmlns="http://schemas.microsoft.com/office/spreadsheetml/2009/9/main" objectType="CheckBox" fmlaLink="K155" noThreeD="1"/>
</file>

<file path=xl/ctrlProps/ctrlProp148.xml><?xml version="1.0" encoding="utf-8"?>
<formControlPr xmlns="http://schemas.microsoft.com/office/spreadsheetml/2009/9/main" objectType="CheckBox" fmlaLink="K156" noThreeD="1"/>
</file>

<file path=xl/ctrlProps/ctrlProp149.xml><?xml version="1.0" encoding="utf-8"?>
<formControlPr xmlns="http://schemas.microsoft.com/office/spreadsheetml/2009/9/main" objectType="CheckBox" fmlaLink="K157" noThreeD="1"/>
</file>

<file path=xl/ctrlProps/ctrlProp15.xml><?xml version="1.0" encoding="utf-8"?>
<formControlPr xmlns="http://schemas.microsoft.com/office/spreadsheetml/2009/9/main" objectType="CheckBox" fmlaLink="K23" noThreeD="1"/>
</file>

<file path=xl/ctrlProps/ctrlProp150.xml><?xml version="1.0" encoding="utf-8"?>
<formControlPr xmlns="http://schemas.microsoft.com/office/spreadsheetml/2009/9/main" objectType="CheckBox" fmlaLink="K158" noThreeD="1"/>
</file>

<file path=xl/ctrlProps/ctrlProp151.xml><?xml version="1.0" encoding="utf-8"?>
<formControlPr xmlns="http://schemas.microsoft.com/office/spreadsheetml/2009/9/main" objectType="CheckBox" fmlaLink="K159" noThreeD="1"/>
</file>

<file path=xl/ctrlProps/ctrlProp152.xml><?xml version="1.0" encoding="utf-8"?>
<formControlPr xmlns="http://schemas.microsoft.com/office/spreadsheetml/2009/9/main" objectType="CheckBox" fmlaLink="K160" noThreeD="1"/>
</file>

<file path=xl/ctrlProps/ctrlProp153.xml><?xml version="1.0" encoding="utf-8"?>
<formControlPr xmlns="http://schemas.microsoft.com/office/spreadsheetml/2009/9/main" objectType="CheckBox" fmlaLink="K161" noThreeD="1"/>
</file>

<file path=xl/ctrlProps/ctrlProp154.xml><?xml version="1.0" encoding="utf-8"?>
<formControlPr xmlns="http://schemas.microsoft.com/office/spreadsheetml/2009/9/main" objectType="CheckBox" fmlaLink="K162" noThreeD="1"/>
</file>

<file path=xl/ctrlProps/ctrlProp155.xml><?xml version="1.0" encoding="utf-8"?>
<formControlPr xmlns="http://schemas.microsoft.com/office/spreadsheetml/2009/9/main" objectType="CheckBox" fmlaLink="K163" noThreeD="1"/>
</file>

<file path=xl/ctrlProps/ctrlProp156.xml><?xml version="1.0" encoding="utf-8"?>
<formControlPr xmlns="http://schemas.microsoft.com/office/spreadsheetml/2009/9/main" objectType="CheckBox" fmlaLink="K164" noThreeD="1"/>
</file>

<file path=xl/ctrlProps/ctrlProp157.xml><?xml version="1.0" encoding="utf-8"?>
<formControlPr xmlns="http://schemas.microsoft.com/office/spreadsheetml/2009/9/main" objectType="CheckBox" fmlaLink="K165" noThreeD="1"/>
</file>

<file path=xl/ctrlProps/ctrlProp158.xml><?xml version="1.0" encoding="utf-8"?>
<formControlPr xmlns="http://schemas.microsoft.com/office/spreadsheetml/2009/9/main" objectType="CheckBox" fmlaLink="K166" noThreeD="1"/>
</file>

<file path=xl/ctrlProps/ctrlProp159.xml><?xml version="1.0" encoding="utf-8"?>
<formControlPr xmlns="http://schemas.microsoft.com/office/spreadsheetml/2009/9/main" objectType="CheckBox" fmlaLink="K167" noThreeD="1"/>
</file>

<file path=xl/ctrlProps/ctrlProp16.xml><?xml version="1.0" encoding="utf-8"?>
<formControlPr xmlns="http://schemas.microsoft.com/office/spreadsheetml/2009/9/main" objectType="CheckBox" fmlaLink="K24" noThreeD="1"/>
</file>

<file path=xl/ctrlProps/ctrlProp160.xml><?xml version="1.0" encoding="utf-8"?>
<formControlPr xmlns="http://schemas.microsoft.com/office/spreadsheetml/2009/9/main" objectType="CheckBox" fmlaLink="K168" noThreeD="1"/>
</file>

<file path=xl/ctrlProps/ctrlProp161.xml><?xml version="1.0" encoding="utf-8"?>
<formControlPr xmlns="http://schemas.microsoft.com/office/spreadsheetml/2009/9/main" objectType="CheckBox" fmlaLink="K169" noThreeD="1"/>
</file>

<file path=xl/ctrlProps/ctrlProp162.xml><?xml version="1.0" encoding="utf-8"?>
<formControlPr xmlns="http://schemas.microsoft.com/office/spreadsheetml/2009/9/main" objectType="CheckBox" fmlaLink="K170" noThreeD="1"/>
</file>

<file path=xl/ctrlProps/ctrlProp163.xml><?xml version="1.0" encoding="utf-8"?>
<formControlPr xmlns="http://schemas.microsoft.com/office/spreadsheetml/2009/9/main" objectType="CheckBox" fmlaLink="K171" noThreeD="1"/>
</file>

<file path=xl/ctrlProps/ctrlProp164.xml><?xml version="1.0" encoding="utf-8"?>
<formControlPr xmlns="http://schemas.microsoft.com/office/spreadsheetml/2009/9/main" objectType="CheckBox" fmlaLink="K172" noThreeD="1"/>
</file>

<file path=xl/ctrlProps/ctrlProp165.xml><?xml version="1.0" encoding="utf-8"?>
<formControlPr xmlns="http://schemas.microsoft.com/office/spreadsheetml/2009/9/main" objectType="CheckBox" fmlaLink="K173" noThreeD="1"/>
</file>

<file path=xl/ctrlProps/ctrlProp166.xml><?xml version="1.0" encoding="utf-8"?>
<formControlPr xmlns="http://schemas.microsoft.com/office/spreadsheetml/2009/9/main" objectType="CheckBox" fmlaLink="K174" noThreeD="1"/>
</file>

<file path=xl/ctrlProps/ctrlProp167.xml><?xml version="1.0" encoding="utf-8"?>
<formControlPr xmlns="http://schemas.microsoft.com/office/spreadsheetml/2009/9/main" objectType="CheckBox" fmlaLink="K175" noThreeD="1"/>
</file>

<file path=xl/ctrlProps/ctrlProp168.xml><?xml version="1.0" encoding="utf-8"?>
<formControlPr xmlns="http://schemas.microsoft.com/office/spreadsheetml/2009/9/main" objectType="CheckBox" fmlaLink="K176" noThreeD="1"/>
</file>

<file path=xl/ctrlProps/ctrlProp169.xml><?xml version="1.0" encoding="utf-8"?>
<formControlPr xmlns="http://schemas.microsoft.com/office/spreadsheetml/2009/9/main" objectType="CheckBox" fmlaLink="K177" noThreeD="1"/>
</file>

<file path=xl/ctrlProps/ctrlProp17.xml><?xml version="1.0" encoding="utf-8"?>
<formControlPr xmlns="http://schemas.microsoft.com/office/spreadsheetml/2009/9/main" objectType="CheckBox" fmlaLink="K25" noThreeD="1"/>
</file>

<file path=xl/ctrlProps/ctrlProp170.xml><?xml version="1.0" encoding="utf-8"?>
<formControlPr xmlns="http://schemas.microsoft.com/office/spreadsheetml/2009/9/main" objectType="CheckBox" fmlaLink="K178" noThreeD="1"/>
</file>

<file path=xl/ctrlProps/ctrlProp171.xml><?xml version="1.0" encoding="utf-8"?>
<formControlPr xmlns="http://schemas.microsoft.com/office/spreadsheetml/2009/9/main" objectType="CheckBox" fmlaLink="K179" noThreeD="1"/>
</file>

<file path=xl/ctrlProps/ctrlProp172.xml><?xml version="1.0" encoding="utf-8"?>
<formControlPr xmlns="http://schemas.microsoft.com/office/spreadsheetml/2009/9/main" objectType="CheckBox" fmlaLink="K180" noThreeD="1"/>
</file>

<file path=xl/ctrlProps/ctrlProp173.xml><?xml version="1.0" encoding="utf-8"?>
<formControlPr xmlns="http://schemas.microsoft.com/office/spreadsheetml/2009/9/main" objectType="CheckBox" fmlaLink="K181" noThreeD="1"/>
</file>

<file path=xl/ctrlProps/ctrlProp174.xml><?xml version="1.0" encoding="utf-8"?>
<formControlPr xmlns="http://schemas.microsoft.com/office/spreadsheetml/2009/9/main" objectType="CheckBox" fmlaLink="K182" noThreeD="1"/>
</file>

<file path=xl/ctrlProps/ctrlProp175.xml><?xml version="1.0" encoding="utf-8"?>
<formControlPr xmlns="http://schemas.microsoft.com/office/spreadsheetml/2009/9/main" objectType="CheckBox" fmlaLink="K183" noThreeD="1"/>
</file>

<file path=xl/ctrlProps/ctrlProp176.xml><?xml version="1.0" encoding="utf-8"?>
<formControlPr xmlns="http://schemas.microsoft.com/office/spreadsheetml/2009/9/main" objectType="CheckBox" fmlaLink="K184" noThreeD="1"/>
</file>

<file path=xl/ctrlProps/ctrlProp177.xml><?xml version="1.0" encoding="utf-8"?>
<formControlPr xmlns="http://schemas.microsoft.com/office/spreadsheetml/2009/9/main" objectType="CheckBox" fmlaLink="K185" noThreeD="1"/>
</file>

<file path=xl/ctrlProps/ctrlProp178.xml><?xml version="1.0" encoding="utf-8"?>
<formControlPr xmlns="http://schemas.microsoft.com/office/spreadsheetml/2009/9/main" objectType="CheckBox" fmlaLink="K186" noThreeD="1"/>
</file>

<file path=xl/ctrlProps/ctrlProp179.xml><?xml version="1.0" encoding="utf-8"?>
<formControlPr xmlns="http://schemas.microsoft.com/office/spreadsheetml/2009/9/main" objectType="CheckBox" fmlaLink="K187" noThreeD="1"/>
</file>

<file path=xl/ctrlProps/ctrlProp18.xml><?xml version="1.0" encoding="utf-8"?>
<formControlPr xmlns="http://schemas.microsoft.com/office/spreadsheetml/2009/9/main" objectType="CheckBox" fmlaLink="K26" noThreeD="1"/>
</file>

<file path=xl/ctrlProps/ctrlProp180.xml><?xml version="1.0" encoding="utf-8"?>
<formControlPr xmlns="http://schemas.microsoft.com/office/spreadsheetml/2009/9/main" objectType="CheckBox" fmlaLink="K188" noThreeD="1"/>
</file>

<file path=xl/ctrlProps/ctrlProp181.xml><?xml version="1.0" encoding="utf-8"?>
<formControlPr xmlns="http://schemas.microsoft.com/office/spreadsheetml/2009/9/main" objectType="CheckBox" fmlaLink="K189" noThreeD="1"/>
</file>

<file path=xl/ctrlProps/ctrlProp182.xml><?xml version="1.0" encoding="utf-8"?>
<formControlPr xmlns="http://schemas.microsoft.com/office/spreadsheetml/2009/9/main" objectType="CheckBox" fmlaLink="K190" noThreeD="1"/>
</file>

<file path=xl/ctrlProps/ctrlProp183.xml><?xml version="1.0" encoding="utf-8"?>
<formControlPr xmlns="http://schemas.microsoft.com/office/spreadsheetml/2009/9/main" objectType="CheckBox" fmlaLink="K191" noThreeD="1"/>
</file>

<file path=xl/ctrlProps/ctrlProp184.xml><?xml version="1.0" encoding="utf-8"?>
<formControlPr xmlns="http://schemas.microsoft.com/office/spreadsheetml/2009/9/main" objectType="CheckBox" fmlaLink="K192" noThreeD="1"/>
</file>

<file path=xl/ctrlProps/ctrlProp185.xml><?xml version="1.0" encoding="utf-8"?>
<formControlPr xmlns="http://schemas.microsoft.com/office/spreadsheetml/2009/9/main" objectType="CheckBox" fmlaLink="K193" noThreeD="1"/>
</file>

<file path=xl/ctrlProps/ctrlProp186.xml><?xml version="1.0" encoding="utf-8"?>
<formControlPr xmlns="http://schemas.microsoft.com/office/spreadsheetml/2009/9/main" objectType="CheckBox" fmlaLink="K194" noThreeD="1"/>
</file>

<file path=xl/ctrlProps/ctrlProp187.xml><?xml version="1.0" encoding="utf-8"?>
<formControlPr xmlns="http://schemas.microsoft.com/office/spreadsheetml/2009/9/main" objectType="CheckBox" fmlaLink="K195" noThreeD="1"/>
</file>

<file path=xl/ctrlProps/ctrlProp188.xml><?xml version="1.0" encoding="utf-8"?>
<formControlPr xmlns="http://schemas.microsoft.com/office/spreadsheetml/2009/9/main" objectType="CheckBox" fmlaLink="K196" noThreeD="1"/>
</file>

<file path=xl/ctrlProps/ctrlProp189.xml><?xml version="1.0" encoding="utf-8"?>
<formControlPr xmlns="http://schemas.microsoft.com/office/spreadsheetml/2009/9/main" objectType="CheckBox" fmlaLink="K197" noThreeD="1"/>
</file>

<file path=xl/ctrlProps/ctrlProp19.xml><?xml version="1.0" encoding="utf-8"?>
<formControlPr xmlns="http://schemas.microsoft.com/office/spreadsheetml/2009/9/main" objectType="CheckBox" fmlaLink="K27" noThreeD="1"/>
</file>

<file path=xl/ctrlProps/ctrlProp190.xml><?xml version="1.0" encoding="utf-8"?>
<formControlPr xmlns="http://schemas.microsoft.com/office/spreadsheetml/2009/9/main" objectType="CheckBox" fmlaLink="K198" noThreeD="1"/>
</file>

<file path=xl/ctrlProps/ctrlProp191.xml><?xml version="1.0" encoding="utf-8"?>
<formControlPr xmlns="http://schemas.microsoft.com/office/spreadsheetml/2009/9/main" objectType="CheckBox" fmlaLink="K199" noThreeD="1"/>
</file>

<file path=xl/ctrlProps/ctrlProp192.xml><?xml version="1.0" encoding="utf-8"?>
<formControlPr xmlns="http://schemas.microsoft.com/office/spreadsheetml/2009/9/main" objectType="CheckBox" fmlaLink="K200" noThreeD="1"/>
</file>

<file path=xl/ctrlProps/ctrlProp193.xml><?xml version="1.0" encoding="utf-8"?>
<formControlPr xmlns="http://schemas.microsoft.com/office/spreadsheetml/2009/9/main" objectType="CheckBox" fmlaLink="K201" noThreeD="1"/>
</file>

<file path=xl/ctrlProps/ctrlProp194.xml><?xml version="1.0" encoding="utf-8"?>
<formControlPr xmlns="http://schemas.microsoft.com/office/spreadsheetml/2009/9/main" objectType="CheckBox" fmlaLink="K202" noThreeD="1"/>
</file>

<file path=xl/ctrlProps/ctrlProp195.xml><?xml version="1.0" encoding="utf-8"?>
<formControlPr xmlns="http://schemas.microsoft.com/office/spreadsheetml/2009/9/main" objectType="CheckBox" fmlaLink="K203" noThreeD="1"/>
</file>

<file path=xl/ctrlProps/ctrlProp196.xml><?xml version="1.0" encoding="utf-8"?>
<formControlPr xmlns="http://schemas.microsoft.com/office/spreadsheetml/2009/9/main" objectType="CheckBox" fmlaLink="K204" noThreeD="1"/>
</file>

<file path=xl/ctrlProps/ctrlProp197.xml><?xml version="1.0" encoding="utf-8"?>
<formControlPr xmlns="http://schemas.microsoft.com/office/spreadsheetml/2009/9/main" objectType="CheckBox" fmlaLink="K205" noThreeD="1"/>
</file>

<file path=xl/ctrlProps/ctrlProp198.xml><?xml version="1.0" encoding="utf-8"?>
<formControlPr xmlns="http://schemas.microsoft.com/office/spreadsheetml/2009/9/main" objectType="CheckBox" fmlaLink="K206" noThreeD="1"/>
</file>

<file path=xl/ctrlProps/ctrlProp199.xml><?xml version="1.0" encoding="utf-8"?>
<formControlPr xmlns="http://schemas.microsoft.com/office/spreadsheetml/2009/9/main" objectType="CheckBox" fmlaLink="K207" noThreeD="1"/>
</file>

<file path=xl/ctrlProps/ctrlProp2.xml><?xml version="1.0" encoding="utf-8"?>
<formControlPr xmlns="http://schemas.microsoft.com/office/spreadsheetml/2009/9/main" objectType="CheckBox" fmlaLink="K10" noThreeD="1"/>
</file>

<file path=xl/ctrlProps/ctrlProp20.xml><?xml version="1.0" encoding="utf-8"?>
<formControlPr xmlns="http://schemas.microsoft.com/office/spreadsheetml/2009/9/main" objectType="CheckBox" fmlaLink="K28" noThreeD="1"/>
</file>

<file path=xl/ctrlProps/ctrlProp200.xml><?xml version="1.0" encoding="utf-8"?>
<formControlPr xmlns="http://schemas.microsoft.com/office/spreadsheetml/2009/9/main" objectType="CheckBox" fmlaLink="K208" noThreeD="1"/>
</file>

<file path=xl/ctrlProps/ctrlProp201.xml><?xml version="1.0" encoding="utf-8"?>
<formControlPr xmlns="http://schemas.microsoft.com/office/spreadsheetml/2009/9/main" objectType="CheckBox" fmlaLink="K209" noThreeD="1"/>
</file>

<file path=xl/ctrlProps/ctrlProp202.xml><?xml version="1.0" encoding="utf-8"?>
<formControlPr xmlns="http://schemas.microsoft.com/office/spreadsheetml/2009/9/main" objectType="CheckBox" fmlaLink="K210" noThreeD="1"/>
</file>

<file path=xl/ctrlProps/ctrlProp203.xml><?xml version="1.0" encoding="utf-8"?>
<formControlPr xmlns="http://schemas.microsoft.com/office/spreadsheetml/2009/9/main" objectType="CheckBox" fmlaLink="K211" noThreeD="1"/>
</file>

<file path=xl/ctrlProps/ctrlProp204.xml><?xml version="1.0" encoding="utf-8"?>
<formControlPr xmlns="http://schemas.microsoft.com/office/spreadsheetml/2009/9/main" objectType="CheckBox" fmlaLink="K212" noThreeD="1"/>
</file>

<file path=xl/ctrlProps/ctrlProp205.xml><?xml version="1.0" encoding="utf-8"?>
<formControlPr xmlns="http://schemas.microsoft.com/office/spreadsheetml/2009/9/main" objectType="CheckBox" fmlaLink="K213" noThreeD="1"/>
</file>

<file path=xl/ctrlProps/ctrlProp206.xml><?xml version="1.0" encoding="utf-8"?>
<formControlPr xmlns="http://schemas.microsoft.com/office/spreadsheetml/2009/9/main" objectType="CheckBox" fmlaLink="K214" noThreeD="1"/>
</file>

<file path=xl/ctrlProps/ctrlProp207.xml><?xml version="1.0" encoding="utf-8"?>
<formControlPr xmlns="http://schemas.microsoft.com/office/spreadsheetml/2009/9/main" objectType="CheckBox" fmlaLink="K215" noThreeD="1"/>
</file>

<file path=xl/ctrlProps/ctrlProp208.xml><?xml version="1.0" encoding="utf-8"?>
<formControlPr xmlns="http://schemas.microsoft.com/office/spreadsheetml/2009/9/main" objectType="CheckBox" fmlaLink="K216" noThreeD="1"/>
</file>

<file path=xl/ctrlProps/ctrlProp209.xml><?xml version="1.0" encoding="utf-8"?>
<formControlPr xmlns="http://schemas.microsoft.com/office/spreadsheetml/2009/9/main" objectType="CheckBox" fmlaLink="K217" noThreeD="1"/>
</file>

<file path=xl/ctrlProps/ctrlProp21.xml><?xml version="1.0" encoding="utf-8"?>
<formControlPr xmlns="http://schemas.microsoft.com/office/spreadsheetml/2009/9/main" objectType="CheckBox" fmlaLink="K29" noThreeD="1"/>
</file>

<file path=xl/ctrlProps/ctrlProp210.xml><?xml version="1.0" encoding="utf-8"?>
<formControlPr xmlns="http://schemas.microsoft.com/office/spreadsheetml/2009/9/main" objectType="CheckBox" fmlaLink="K218" noThreeD="1"/>
</file>

<file path=xl/ctrlProps/ctrlProp211.xml><?xml version="1.0" encoding="utf-8"?>
<formControlPr xmlns="http://schemas.microsoft.com/office/spreadsheetml/2009/9/main" objectType="CheckBox" fmlaLink="K219" noThreeD="1"/>
</file>

<file path=xl/ctrlProps/ctrlProp212.xml><?xml version="1.0" encoding="utf-8"?>
<formControlPr xmlns="http://schemas.microsoft.com/office/spreadsheetml/2009/9/main" objectType="CheckBox" fmlaLink="K220" noThreeD="1"/>
</file>

<file path=xl/ctrlProps/ctrlProp213.xml><?xml version="1.0" encoding="utf-8"?>
<formControlPr xmlns="http://schemas.microsoft.com/office/spreadsheetml/2009/9/main" objectType="CheckBox" fmlaLink="K221" noThreeD="1"/>
</file>

<file path=xl/ctrlProps/ctrlProp214.xml><?xml version="1.0" encoding="utf-8"?>
<formControlPr xmlns="http://schemas.microsoft.com/office/spreadsheetml/2009/9/main" objectType="CheckBox" fmlaLink="K222" noThreeD="1"/>
</file>

<file path=xl/ctrlProps/ctrlProp215.xml><?xml version="1.0" encoding="utf-8"?>
<formControlPr xmlns="http://schemas.microsoft.com/office/spreadsheetml/2009/9/main" objectType="CheckBox" fmlaLink="K223" noThreeD="1"/>
</file>

<file path=xl/ctrlProps/ctrlProp216.xml><?xml version="1.0" encoding="utf-8"?>
<formControlPr xmlns="http://schemas.microsoft.com/office/spreadsheetml/2009/9/main" objectType="CheckBox" fmlaLink="K224" noThreeD="1"/>
</file>

<file path=xl/ctrlProps/ctrlProp217.xml><?xml version="1.0" encoding="utf-8"?>
<formControlPr xmlns="http://schemas.microsoft.com/office/spreadsheetml/2009/9/main" objectType="CheckBox" fmlaLink="K225" noThreeD="1"/>
</file>

<file path=xl/ctrlProps/ctrlProp218.xml><?xml version="1.0" encoding="utf-8"?>
<formControlPr xmlns="http://schemas.microsoft.com/office/spreadsheetml/2009/9/main" objectType="CheckBox" fmlaLink="K226" noThreeD="1"/>
</file>

<file path=xl/ctrlProps/ctrlProp219.xml><?xml version="1.0" encoding="utf-8"?>
<formControlPr xmlns="http://schemas.microsoft.com/office/spreadsheetml/2009/9/main" objectType="CheckBox" fmlaLink="K227" noThreeD="1"/>
</file>

<file path=xl/ctrlProps/ctrlProp22.xml><?xml version="1.0" encoding="utf-8"?>
<formControlPr xmlns="http://schemas.microsoft.com/office/spreadsheetml/2009/9/main" objectType="CheckBox" fmlaLink="K30" noThreeD="1"/>
</file>

<file path=xl/ctrlProps/ctrlProp220.xml><?xml version="1.0" encoding="utf-8"?>
<formControlPr xmlns="http://schemas.microsoft.com/office/spreadsheetml/2009/9/main" objectType="CheckBox" fmlaLink="K228" noThreeD="1"/>
</file>

<file path=xl/ctrlProps/ctrlProp221.xml><?xml version="1.0" encoding="utf-8"?>
<formControlPr xmlns="http://schemas.microsoft.com/office/spreadsheetml/2009/9/main" objectType="CheckBox" fmlaLink="K229" noThreeD="1"/>
</file>

<file path=xl/ctrlProps/ctrlProp222.xml><?xml version="1.0" encoding="utf-8"?>
<formControlPr xmlns="http://schemas.microsoft.com/office/spreadsheetml/2009/9/main" objectType="CheckBox" fmlaLink="K230" noThreeD="1"/>
</file>

<file path=xl/ctrlProps/ctrlProp223.xml><?xml version="1.0" encoding="utf-8"?>
<formControlPr xmlns="http://schemas.microsoft.com/office/spreadsheetml/2009/9/main" objectType="CheckBox" fmlaLink="K231" noThreeD="1"/>
</file>

<file path=xl/ctrlProps/ctrlProp224.xml><?xml version="1.0" encoding="utf-8"?>
<formControlPr xmlns="http://schemas.microsoft.com/office/spreadsheetml/2009/9/main" objectType="CheckBox" fmlaLink="K232" noThreeD="1"/>
</file>

<file path=xl/ctrlProps/ctrlProp225.xml><?xml version="1.0" encoding="utf-8"?>
<formControlPr xmlns="http://schemas.microsoft.com/office/spreadsheetml/2009/9/main" objectType="CheckBox" fmlaLink="K233" noThreeD="1"/>
</file>

<file path=xl/ctrlProps/ctrlProp226.xml><?xml version="1.0" encoding="utf-8"?>
<formControlPr xmlns="http://schemas.microsoft.com/office/spreadsheetml/2009/9/main" objectType="CheckBox" fmlaLink="K234" noThreeD="1"/>
</file>

<file path=xl/ctrlProps/ctrlProp227.xml><?xml version="1.0" encoding="utf-8"?>
<formControlPr xmlns="http://schemas.microsoft.com/office/spreadsheetml/2009/9/main" objectType="CheckBox" fmlaLink="K235" noThreeD="1"/>
</file>

<file path=xl/ctrlProps/ctrlProp228.xml><?xml version="1.0" encoding="utf-8"?>
<formControlPr xmlns="http://schemas.microsoft.com/office/spreadsheetml/2009/9/main" objectType="CheckBox" fmlaLink="K236" noThreeD="1"/>
</file>

<file path=xl/ctrlProps/ctrlProp229.xml><?xml version="1.0" encoding="utf-8"?>
<formControlPr xmlns="http://schemas.microsoft.com/office/spreadsheetml/2009/9/main" objectType="CheckBox" fmlaLink="K237" noThreeD="1"/>
</file>

<file path=xl/ctrlProps/ctrlProp23.xml><?xml version="1.0" encoding="utf-8"?>
<formControlPr xmlns="http://schemas.microsoft.com/office/spreadsheetml/2009/9/main" objectType="CheckBox" fmlaLink="K31" noThreeD="1"/>
</file>

<file path=xl/ctrlProps/ctrlProp230.xml><?xml version="1.0" encoding="utf-8"?>
<formControlPr xmlns="http://schemas.microsoft.com/office/spreadsheetml/2009/9/main" objectType="CheckBox" fmlaLink="K238" noThreeD="1"/>
</file>

<file path=xl/ctrlProps/ctrlProp231.xml><?xml version="1.0" encoding="utf-8"?>
<formControlPr xmlns="http://schemas.microsoft.com/office/spreadsheetml/2009/9/main" objectType="CheckBox" fmlaLink="K239" noThreeD="1"/>
</file>

<file path=xl/ctrlProps/ctrlProp232.xml><?xml version="1.0" encoding="utf-8"?>
<formControlPr xmlns="http://schemas.microsoft.com/office/spreadsheetml/2009/9/main" objectType="CheckBox" fmlaLink="K240" noThreeD="1"/>
</file>

<file path=xl/ctrlProps/ctrlProp233.xml><?xml version="1.0" encoding="utf-8"?>
<formControlPr xmlns="http://schemas.microsoft.com/office/spreadsheetml/2009/9/main" objectType="CheckBox" fmlaLink="K241" noThreeD="1"/>
</file>

<file path=xl/ctrlProps/ctrlProp234.xml><?xml version="1.0" encoding="utf-8"?>
<formControlPr xmlns="http://schemas.microsoft.com/office/spreadsheetml/2009/9/main" objectType="CheckBox" fmlaLink="K242" noThreeD="1"/>
</file>

<file path=xl/ctrlProps/ctrlProp235.xml><?xml version="1.0" encoding="utf-8"?>
<formControlPr xmlns="http://schemas.microsoft.com/office/spreadsheetml/2009/9/main" objectType="CheckBox" fmlaLink="K243" noThreeD="1"/>
</file>

<file path=xl/ctrlProps/ctrlProp236.xml><?xml version="1.0" encoding="utf-8"?>
<formControlPr xmlns="http://schemas.microsoft.com/office/spreadsheetml/2009/9/main" objectType="CheckBox" fmlaLink="K244" noThreeD="1"/>
</file>

<file path=xl/ctrlProps/ctrlProp237.xml><?xml version="1.0" encoding="utf-8"?>
<formControlPr xmlns="http://schemas.microsoft.com/office/spreadsheetml/2009/9/main" objectType="CheckBox" fmlaLink="K245" noThreeD="1"/>
</file>

<file path=xl/ctrlProps/ctrlProp238.xml><?xml version="1.0" encoding="utf-8"?>
<formControlPr xmlns="http://schemas.microsoft.com/office/spreadsheetml/2009/9/main" objectType="CheckBox" fmlaLink="K246" noThreeD="1"/>
</file>

<file path=xl/ctrlProps/ctrlProp239.xml><?xml version="1.0" encoding="utf-8"?>
<formControlPr xmlns="http://schemas.microsoft.com/office/spreadsheetml/2009/9/main" objectType="CheckBox" fmlaLink="K247" noThreeD="1"/>
</file>

<file path=xl/ctrlProps/ctrlProp24.xml><?xml version="1.0" encoding="utf-8"?>
<formControlPr xmlns="http://schemas.microsoft.com/office/spreadsheetml/2009/9/main" objectType="CheckBox" fmlaLink="K32" noThreeD="1"/>
</file>

<file path=xl/ctrlProps/ctrlProp240.xml><?xml version="1.0" encoding="utf-8"?>
<formControlPr xmlns="http://schemas.microsoft.com/office/spreadsheetml/2009/9/main" objectType="CheckBox" fmlaLink="K248" noThreeD="1"/>
</file>

<file path=xl/ctrlProps/ctrlProp241.xml><?xml version="1.0" encoding="utf-8"?>
<formControlPr xmlns="http://schemas.microsoft.com/office/spreadsheetml/2009/9/main" objectType="CheckBox" fmlaLink="K249" noThreeD="1"/>
</file>

<file path=xl/ctrlProps/ctrlProp242.xml><?xml version="1.0" encoding="utf-8"?>
<formControlPr xmlns="http://schemas.microsoft.com/office/spreadsheetml/2009/9/main" objectType="CheckBox" fmlaLink="K250" noThreeD="1"/>
</file>

<file path=xl/ctrlProps/ctrlProp243.xml><?xml version="1.0" encoding="utf-8"?>
<formControlPr xmlns="http://schemas.microsoft.com/office/spreadsheetml/2009/9/main" objectType="CheckBox" fmlaLink="K251" noThreeD="1"/>
</file>

<file path=xl/ctrlProps/ctrlProp244.xml><?xml version="1.0" encoding="utf-8"?>
<formControlPr xmlns="http://schemas.microsoft.com/office/spreadsheetml/2009/9/main" objectType="CheckBox" fmlaLink="K252" noThreeD="1"/>
</file>

<file path=xl/ctrlProps/ctrlProp245.xml><?xml version="1.0" encoding="utf-8"?>
<formControlPr xmlns="http://schemas.microsoft.com/office/spreadsheetml/2009/9/main" objectType="CheckBox" fmlaLink="K253" noThreeD="1"/>
</file>

<file path=xl/ctrlProps/ctrlProp246.xml><?xml version="1.0" encoding="utf-8"?>
<formControlPr xmlns="http://schemas.microsoft.com/office/spreadsheetml/2009/9/main" objectType="CheckBox" fmlaLink="K254" noThreeD="1"/>
</file>

<file path=xl/ctrlProps/ctrlProp247.xml><?xml version="1.0" encoding="utf-8"?>
<formControlPr xmlns="http://schemas.microsoft.com/office/spreadsheetml/2009/9/main" objectType="CheckBox" fmlaLink="K255" noThreeD="1"/>
</file>

<file path=xl/ctrlProps/ctrlProp248.xml><?xml version="1.0" encoding="utf-8"?>
<formControlPr xmlns="http://schemas.microsoft.com/office/spreadsheetml/2009/9/main" objectType="CheckBox" fmlaLink="K256" noThreeD="1"/>
</file>

<file path=xl/ctrlProps/ctrlProp249.xml><?xml version="1.0" encoding="utf-8"?>
<formControlPr xmlns="http://schemas.microsoft.com/office/spreadsheetml/2009/9/main" objectType="CheckBox" fmlaLink="K257" noThreeD="1"/>
</file>

<file path=xl/ctrlProps/ctrlProp25.xml><?xml version="1.0" encoding="utf-8"?>
<formControlPr xmlns="http://schemas.microsoft.com/office/spreadsheetml/2009/9/main" objectType="CheckBox" fmlaLink="K33" noThreeD="1"/>
</file>

<file path=xl/ctrlProps/ctrlProp250.xml><?xml version="1.0" encoding="utf-8"?>
<formControlPr xmlns="http://schemas.microsoft.com/office/spreadsheetml/2009/9/main" objectType="CheckBox" fmlaLink="K258" noThreeD="1"/>
</file>

<file path=xl/ctrlProps/ctrlProp251.xml><?xml version="1.0" encoding="utf-8"?>
<formControlPr xmlns="http://schemas.microsoft.com/office/spreadsheetml/2009/9/main" objectType="CheckBox" fmlaLink="K259" noThreeD="1"/>
</file>

<file path=xl/ctrlProps/ctrlProp252.xml><?xml version="1.0" encoding="utf-8"?>
<formControlPr xmlns="http://schemas.microsoft.com/office/spreadsheetml/2009/9/main" objectType="CheckBox" fmlaLink="K260" noThreeD="1"/>
</file>

<file path=xl/ctrlProps/ctrlProp253.xml><?xml version="1.0" encoding="utf-8"?>
<formControlPr xmlns="http://schemas.microsoft.com/office/spreadsheetml/2009/9/main" objectType="CheckBox" fmlaLink="K261" noThreeD="1"/>
</file>

<file path=xl/ctrlProps/ctrlProp254.xml><?xml version="1.0" encoding="utf-8"?>
<formControlPr xmlns="http://schemas.microsoft.com/office/spreadsheetml/2009/9/main" objectType="CheckBox" fmlaLink="K262" noThreeD="1"/>
</file>

<file path=xl/ctrlProps/ctrlProp255.xml><?xml version="1.0" encoding="utf-8"?>
<formControlPr xmlns="http://schemas.microsoft.com/office/spreadsheetml/2009/9/main" objectType="CheckBox" fmlaLink="K263" noThreeD="1"/>
</file>

<file path=xl/ctrlProps/ctrlProp256.xml><?xml version="1.0" encoding="utf-8"?>
<formControlPr xmlns="http://schemas.microsoft.com/office/spreadsheetml/2009/9/main" objectType="CheckBox" fmlaLink="K264" noThreeD="1"/>
</file>

<file path=xl/ctrlProps/ctrlProp257.xml><?xml version="1.0" encoding="utf-8"?>
<formControlPr xmlns="http://schemas.microsoft.com/office/spreadsheetml/2009/9/main" objectType="CheckBox" fmlaLink="K265" noThreeD="1"/>
</file>

<file path=xl/ctrlProps/ctrlProp258.xml><?xml version="1.0" encoding="utf-8"?>
<formControlPr xmlns="http://schemas.microsoft.com/office/spreadsheetml/2009/9/main" objectType="CheckBox" fmlaLink="K266" noThreeD="1"/>
</file>

<file path=xl/ctrlProps/ctrlProp259.xml><?xml version="1.0" encoding="utf-8"?>
<formControlPr xmlns="http://schemas.microsoft.com/office/spreadsheetml/2009/9/main" objectType="CheckBox" fmlaLink="K267" noThreeD="1"/>
</file>

<file path=xl/ctrlProps/ctrlProp26.xml><?xml version="1.0" encoding="utf-8"?>
<formControlPr xmlns="http://schemas.microsoft.com/office/spreadsheetml/2009/9/main" objectType="CheckBox" fmlaLink="K34" noThreeD="1"/>
</file>

<file path=xl/ctrlProps/ctrlProp260.xml><?xml version="1.0" encoding="utf-8"?>
<formControlPr xmlns="http://schemas.microsoft.com/office/spreadsheetml/2009/9/main" objectType="CheckBox" fmlaLink="K268" noThreeD="1"/>
</file>

<file path=xl/ctrlProps/ctrlProp261.xml><?xml version="1.0" encoding="utf-8"?>
<formControlPr xmlns="http://schemas.microsoft.com/office/spreadsheetml/2009/9/main" objectType="CheckBox" fmlaLink="K269" noThreeD="1"/>
</file>

<file path=xl/ctrlProps/ctrlProp262.xml><?xml version="1.0" encoding="utf-8"?>
<formControlPr xmlns="http://schemas.microsoft.com/office/spreadsheetml/2009/9/main" objectType="CheckBox" fmlaLink="K270" noThreeD="1"/>
</file>

<file path=xl/ctrlProps/ctrlProp263.xml><?xml version="1.0" encoding="utf-8"?>
<formControlPr xmlns="http://schemas.microsoft.com/office/spreadsheetml/2009/9/main" objectType="CheckBox" fmlaLink="K271" noThreeD="1"/>
</file>

<file path=xl/ctrlProps/ctrlProp264.xml><?xml version="1.0" encoding="utf-8"?>
<formControlPr xmlns="http://schemas.microsoft.com/office/spreadsheetml/2009/9/main" objectType="CheckBox" fmlaLink="K272" noThreeD="1"/>
</file>

<file path=xl/ctrlProps/ctrlProp265.xml><?xml version="1.0" encoding="utf-8"?>
<formControlPr xmlns="http://schemas.microsoft.com/office/spreadsheetml/2009/9/main" objectType="CheckBox" fmlaLink="K273" noThreeD="1"/>
</file>

<file path=xl/ctrlProps/ctrlProp266.xml><?xml version="1.0" encoding="utf-8"?>
<formControlPr xmlns="http://schemas.microsoft.com/office/spreadsheetml/2009/9/main" objectType="CheckBox" fmlaLink="K274" noThreeD="1"/>
</file>

<file path=xl/ctrlProps/ctrlProp267.xml><?xml version="1.0" encoding="utf-8"?>
<formControlPr xmlns="http://schemas.microsoft.com/office/spreadsheetml/2009/9/main" objectType="CheckBox" fmlaLink="K275" noThreeD="1"/>
</file>

<file path=xl/ctrlProps/ctrlProp268.xml><?xml version="1.0" encoding="utf-8"?>
<formControlPr xmlns="http://schemas.microsoft.com/office/spreadsheetml/2009/9/main" objectType="CheckBox" fmlaLink="K276" noThreeD="1"/>
</file>

<file path=xl/ctrlProps/ctrlProp269.xml><?xml version="1.0" encoding="utf-8"?>
<formControlPr xmlns="http://schemas.microsoft.com/office/spreadsheetml/2009/9/main" objectType="CheckBox" fmlaLink="K277" noThreeD="1"/>
</file>

<file path=xl/ctrlProps/ctrlProp27.xml><?xml version="1.0" encoding="utf-8"?>
<formControlPr xmlns="http://schemas.microsoft.com/office/spreadsheetml/2009/9/main" objectType="CheckBox" fmlaLink="K35" noThreeD="1"/>
</file>

<file path=xl/ctrlProps/ctrlProp270.xml><?xml version="1.0" encoding="utf-8"?>
<formControlPr xmlns="http://schemas.microsoft.com/office/spreadsheetml/2009/9/main" objectType="CheckBox" fmlaLink="K278" noThreeD="1"/>
</file>

<file path=xl/ctrlProps/ctrlProp271.xml><?xml version="1.0" encoding="utf-8"?>
<formControlPr xmlns="http://schemas.microsoft.com/office/spreadsheetml/2009/9/main" objectType="CheckBox" fmlaLink="K279" noThreeD="1"/>
</file>

<file path=xl/ctrlProps/ctrlProp272.xml><?xml version="1.0" encoding="utf-8"?>
<formControlPr xmlns="http://schemas.microsoft.com/office/spreadsheetml/2009/9/main" objectType="CheckBox" fmlaLink="K280" noThreeD="1"/>
</file>

<file path=xl/ctrlProps/ctrlProp273.xml><?xml version="1.0" encoding="utf-8"?>
<formControlPr xmlns="http://schemas.microsoft.com/office/spreadsheetml/2009/9/main" objectType="CheckBox" fmlaLink="K281" noThreeD="1"/>
</file>

<file path=xl/ctrlProps/ctrlProp274.xml><?xml version="1.0" encoding="utf-8"?>
<formControlPr xmlns="http://schemas.microsoft.com/office/spreadsheetml/2009/9/main" objectType="CheckBox" fmlaLink="K282" noThreeD="1"/>
</file>

<file path=xl/ctrlProps/ctrlProp275.xml><?xml version="1.0" encoding="utf-8"?>
<formControlPr xmlns="http://schemas.microsoft.com/office/spreadsheetml/2009/9/main" objectType="CheckBox" fmlaLink="K283" noThreeD="1"/>
</file>

<file path=xl/ctrlProps/ctrlProp276.xml><?xml version="1.0" encoding="utf-8"?>
<formControlPr xmlns="http://schemas.microsoft.com/office/spreadsheetml/2009/9/main" objectType="CheckBox" fmlaLink="K284" noThreeD="1"/>
</file>

<file path=xl/ctrlProps/ctrlProp277.xml><?xml version="1.0" encoding="utf-8"?>
<formControlPr xmlns="http://schemas.microsoft.com/office/spreadsheetml/2009/9/main" objectType="CheckBox" fmlaLink="K285" noThreeD="1"/>
</file>

<file path=xl/ctrlProps/ctrlProp278.xml><?xml version="1.0" encoding="utf-8"?>
<formControlPr xmlns="http://schemas.microsoft.com/office/spreadsheetml/2009/9/main" objectType="CheckBox" fmlaLink="K286" noThreeD="1"/>
</file>

<file path=xl/ctrlProps/ctrlProp279.xml><?xml version="1.0" encoding="utf-8"?>
<formControlPr xmlns="http://schemas.microsoft.com/office/spreadsheetml/2009/9/main" objectType="CheckBox" fmlaLink="K287" noThreeD="1"/>
</file>

<file path=xl/ctrlProps/ctrlProp28.xml><?xml version="1.0" encoding="utf-8"?>
<formControlPr xmlns="http://schemas.microsoft.com/office/spreadsheetml/2009/9/main" objectType="CheckBox" fmlaLink="K36" noThreeD="1"/>
</file>

<file path=xl/ctrlProps/ctrlProp280.xml><?xml version="1.0" encoding="utf-8"?>
<formControlPr xmlns="http://schemas.microsoft.com/office/spreadsheetml/2009/9/main" objectType="CheckBox" fmlaLink="K288" noThreeD="1"/>
</file>

<file path=xl/ctrlProps/ctrlProp281.xml><?xml version="1.0" encoding="utf-8"?>
<formControlPr xmlns="http://schemas.microsoft.com/office/spreadsheetml/2009/9/main" objectType="CheckBox" fmlaLink="K289" noThreeD="1"/>
</file>

<file path=xl/ctrlProps/ctrlProp282.xml><?xml version="1.0" encoding="utf-8"?>
<formControlPr xmlns="http://schemas.microsoft.com/office/spreadsheetml/2009/9/main" objectType="CheckBox" fmlaLink="K290" noThreeD="1"/>
</file>

<file path=xl/ctrlProps/ctrlProp283.xml><?xml version="1.0" encoding="utf-8"?>
<formControlPr xmlns="http://schemas.microsoft.com/office/spreadsheetml/2009/9/main" objectType="CheckBox" fmlaLink="K291" noThreeD="1"/>
</file>

<file path=xl/ctrlProps/ctrlProp284.xml><?xml version="1.0" encoding="utf-8"?>
<formControlPr xmlns="http://schemas.microsoft.com/office/spreadsheetml/2009/9/main" objectType="CheckBox" fmlaLink="K292" noThreeD="1"/>
</file>

<file path=xl/ctrlProps/ctrlProp285.xml><?xml version="1.0" encoding="utf-8"?>
<formControlPr xmlns="http://schemas.microsoft.com/office/spreadsheetml/2009/9/main" objectType="CheckBox" fmlaLink="K293" noThreeD="1"/>
</file>

<file path=xl/ctrlProps/ctrlProp286.xml><?xml version="1.0" encoding="utf-8"?>
<formControlPr xmlns="http://schemas.microsoft.com/office/spreadsheetml/2009/9/main" objectType="CheckBox" fmlaLink="K294" noThreeD="1"/>
</file>

<file path=xl/ctrlProps/ctrlProp287.xml><?xml version="1.0" encoding="utf-8"?>
<formControlPr xmlns="http://schemas.microsoft.com/office/spreadsheetml/2009/9/main" objectType="CheckBox" fmlaLink="K295" noThreeD="1"/>
</file>

<file path=xl/ctrlProps/ctrlProp288.xml><?xml version="1.0" encoding="utf-8"?>
<formControlPr xmlns="http://schemas.microsoft.com/office/spreadsheetml/2009/9/main" objectType="CheckBox" fmlaLink="K296" noThreeD="1"/>
</file>

<file path=xl/ctrlProps/ctrlProp289.xml><?xml version="1.0" encoding="utf-8"?>
<formControlPr xmlns="http://schemas.microsoft.com/office/spreadsheetml/2009/9/main" objectType="CheckBox" fmlaLink="K297" noThreeD="1"/>
</file>

<file path=xl/ctrlProps/ctrlProp29.xml><?xml version="1.0" encoding="utf-8"?>
<formControlPr xmlns="http://schemas.microsoft.com/office/spreadsheetml/2009/9/main" objectType="CheckBox" fmlaLink="K37" noThreeD="1"/>
</file>

<file path=xl/ctrlProps/ctrlProp290.xml><?xml version="1.0" encoding="utf-8"?>
<formControlPr xmlns="http://schemas.microsoft.com/office/spreadsheetml/2009/9/main" objectType="CheckBox" fmlaLink="K298" noThreeD="1"/>
</file>

<file path=xl/ctrlProps/ctrlProp291.xml><?xml version="1.0" encoding="utf-8"?>
<formControlPr xmlns="http://schemas.microsoft.com/office/spreadsheetml/2009/9/main" objectType="CheckBox" fmlaLink="K299" noThreeD="1"/>
</file>

<file path=xl/ctrlProps/ctrlProp292.xml><?xml version="1.0" encoding="utf-8"?>
<formControlPr xmlns="http://schemas.microsoft.com/office/spreadsheetml/2009/9/main" objectType="CheckBox" fmlaLink="K300" noThreeD="1"/>
</file>

<file path=xl/ctrlProps/ctrlProp293.xml><?xml version="1.0" encoding="utf-8"?>
<formControlPr xmlns="http://schemas.microsoft.com/office/spreadsheetml/2009/9/main" objectType="CheckBox" fmlaLink="K301" noThreeD="1"/>
</file>

<file path=xl/ctrlProps/ctrlProp294.xml><?xml version="1.0" encoding="utf-8"?>
<formControlPr xmlns="http://schemas.microsoft.com/office/spreadsheetml/2009/9/main" objectType="CheckBox" fmlaLink="K302" noThreeD="1"/>
</file>

<file path=xl/ctrlProps/ctrlProp295.xml><?xml version="1.0" encoding="utf-8"?>
<formControlPr xmlns="http://schemas.microsoft.com/office/spreadsheetml/2009/9/main" objectType="CheckBox" fmlaLink="K303" noThreeD="1"/>
</file>

<file path=xl/ctrlProps/ctrlProp296.xml><?xml version="1.0" encoding="utf-8"?>
<formControlPr xmlns="http://schemas.microsoft.com/office/spreadsheetml/2009/9/main" objectType="CheckBox" fmlaLink="K304" noThreeD="1"/>
</file>

<file path=xl/ctrlProps/ctrlProp297.xml><?xml version="1.0" encoding="utf-8"?>
<formControlPr xmlns="http://schemas.microsoft.com/office/spreadsheetml/2009/9/main" objectType="CheckBox" fmlaLink="K305" noThreeD="1"/>
</file>

<file path=xl/ctrlProps/ctrlProp298.xml><?xml version="1.0" encoding="utf-8"?>
<formControlPr xmlns="http://schemas.microsoft.com/office/spreadsheetml/2009/9/main" objectType="CheckBox" fmlaLink="K306" noThreeD="1"/>
</file>

<file path=xl/ctrlProps/ctrlProp299.xml><?xml version="1.0" encoding="utf-8"?>
<formControlPr xmlns="http://schemas.microsoft.com/office/spreadsheetml/2009/9/main" objectType="CheckBox" fmlaLink="K307" noThreeD="1"/>
</file>

<file path=xl/ctrlProps/ctrlProp3.xml><?xml version="1.0" encoding="utf-8"?>
<formControlPr xmlns="http://schemas.microsoft.com/office/spreadsheetml/2009/9/main" objectType="CheckBox" fmlaLink="K11" noThreeD="1"/>
</file>

<file path=xl/ctrlProps/ctrlProp30.xml><?xml version="1.0" encoding="utf-8"?>
<formControlPr xmlns="http://schemas.microsoft.com/office/spreadsheetml/2009/9/main" objectType="CheckBox" fmlaLink="K38" noThreeD="1"/>
</file>

<file path=xl/ctrlProps/ctrlProp300.xml><?xml version="1.0" encoding="utf-8"?>
<formControlPr xmlns="http://schemas.microsoft.com/office/spreadsheetml/2009/9/main" objectType="CheckBox" fmlaLink="K308" noThreeD="1"/>
</file>

<file path=xl/ctrlProps/ctrlProp301.xml><?xml version="1.0" encoding="utf-8"?>
<formControlPr xmlns="http://schemas.microsoft.com/office/spreadsheetml/2009/9/main" objectType="CheckBox" fmlaLink="K309" noThreeD="1"/>
</file>

<file path=xl/ctrlProps/ctrlProp302.xml><?xml version="1.0" encoding="utf-8"?>
<formControlPr xmlns="http://schemas.microsoft.com/office/spreadsheetml/2009/9/main" objectType="CheckBox" fmlaLink="K310" noThreeD="1"/>
</file>

<file path=xl/ctrlProps/ctrlProp303.xml><?xml version="1.0" encoding="utf-8"?>
<formControlPr xmlns="http://schemas.microsoft.com/office/spreadsheetml/2009/9/main" objectType="CheckBox" fmlaLink="K311" noThreeD="1"/>
</file>

<file path=xl/ctrlProps/ctrlProp304.xml><?xml version="1.0" encoding="utf-8"?>
<formControlPr xmlns="http://schemas.microsoft.com/office/spreadsheetml/2009/9/main" objectType="CheckBox" fmlaLink="K312" noThreeD="1"/>
</file>

<file path=xl/ctrlProps/ctrlProp305.xml><?xml version="1.0" encoding="utf-8"?>
<formControlPr xmlns="http://schemas.microsoft.com/office/spreadsheetml/2009/9/main" objectType="CheckBox" fmlaLink="K313" noThreeD="1"/>
</file>

<file path=xl/ctrlProps/ctrlProp306.xml><?xml version="1.0" encoding="utf-8"?>
<formControlPr xmlns="http://schemas.microsoft.com/office/spreadsheetml/2009/9/main" objectType="CheckBox" fmlaLink="K314" noThreeD="1"/>
</file>

<file path=xl/ctrlProps/ctrlProp307.xml><?xml version="1.0" encoding="utf-8"?>
<formControlPr xmlns="http://schemas.microsoft.com/office/spreadsheetml/2009/9/main" objectType="CheckBox" fmlaLink="K315" noThreeD="1"/>
</file>

<file path=xl/ctrlProps/ctrlProp308.xml><?xml version="1.0" encoding="utf-8"?>
<formControlPr xmlns="http://schemas.microsoft.com/office/spreadsheetml/2009/9/main" objectType="CheckBox" fmlaLink="K316" noThreeD="1"/>
</file>

<file path=xl/ctrlProps/ctrlProp309.xml><?xml version="1.0" encoding="utf-8"?>
<formControlPr xmlns="http://schemas.microsoft.com/office/spreadsheetml/2009/9/main" objectType="CheckBox" fmlaLink="K317" noThreeD="1"/>
</file>

<file path=xl/ctrlProps/ctrlProp31.xml><?xml version="1.0" encoding="utf-8"?>
<formControlPr xmlns="http://schemas.microsoft.com/office/spreadsheetml/2009/9/main" objectType="CheckBox" fmlaLink="K39" noThreeD="1"/>
</file>

<file path=xl/ctrlProps/ctrlProp310.xml><?xml version="1.0" encoding="utf-8"?>
<formControlPr xmlns="http://schemas.microsoft.com/office/spreadsheetml/2009/9/main" objectType="CheckBox" fmlaLink="K318" noThreeD="1"/>
</file>

<file path=xl/ctrlProps/ctrlProp311.xml><?xml version="1.0" encoding="utf-8"?>
<formControlPr xmlns="http://schemas.microsoft.com/office/spreadsheetml/2009/9/main" objectType="CheckBox" fmlaLink="K319" noThreeD="1"/>
</file>

<file path=xl/ctrlProps/ctrlProp312.xml><?xml version="1.0" encoding="utf-8"?>
<formControlPr xmlns="http://schemas.microsoft.com/office/spreadsheetml/2009/9/main" objectType="CheckBox" fmlaLink="K320" noThreeD="1"/>
</file>

<file path=xl/ctrlProps/ctrlProp313.xml><?xml version="1.0" encoding="utf-8"?>
<formControlPr xmlns="http://schemas.microsoft.com/office/spreadsheetml/2009/9/main" objectType="CheckBox" fmlaLink="K321" noThreeD="1"/>
</file>

<file path=xl/ctrlProps/ctrlProp314.xml><?xml version="1.0" encoding="utf-8"?>
<formControlPr xmlns="http://schemas.microsoft.com/office/spreadsheetml/2009/9/main" objectType="CheckBox" fmlaLink="K322" noThreeD="1"/>
</file>

<file path=xl/ctrlProps/ctrlProp315.xml><?xml version="1.0" encoding="utf-8"?>
<formControlPr xmlns="http://schemas.microsoft.com/office/spreadsheetml/2009/9/main" objectType="CheckBox" fmlaLink="K323" noThreeD="1"/>
</file>

<file path=xl/ctrlProps/ctrlProp316.xml><?xml version="1.0" encoding="utf-8"?>
<formControlPr xmlns="http://schemas.microsoft.com/office/spreadsheetml/2009/9/main" objectType="CheckBox" fmlaLink="K324" noThreeD="1"/>
</file>

<file path=xl/ctrlProps/ctrlProp317.xml><?xml version="1.0" encoding="utf-8"?>
<formControlPr xmlns="http://schemas.microsoft.com/office/spreadsheetml/2009/9/main" objectType="CheckBox" fmlaLink="K325" noThreeD="1"/>
</file>

<file path=xl/ctrlProps/ctrlProp318.xml><?xml version="1.0" encoding="utf-8"?>
<formControlPr xmlns="http://schemas.microsoft.com/office/spreadsheetml/2009/9/main" objectType="CheckBox" fmlaLink="K326" noThreeD="1"/>
</file>

<file path=xl/ctrlProps/ctrlProp319.xml><?xml version="1.0" encoding="utf-8"?>
<formControlPr xmlns="http://schemas.microsoft.com/office/spreadsheetml/2009/9/main" objectType="CheckBox" fmlaLink="K327" noThreeD="1"/>
</file>

<file path=xl/ctrlProps/ctrlProp32.xml><?xml version="1.0" encoding="utf-8"?>
<formControlPr xmlns="http://schemas.microsoft.com/office/spreadsheetml/2009/9/main" objectType="CheckBox" fmlaLink="K40" noThreeD="1"/>
</file>

<file path=xl/ctrlProps/ctrlProp320.xml><?xml version="1.0" encoding="utf-8"?>
<formControlPr xmlns="http://schemas.microsoft.com/office/spreadsheetml/2009/9/main" objectType="CheckBox" fmlaLink="K328" noThreeD="1"/>
</file>

<file path=xl/ctrlProps/ctrlProp321.xml><?xml version="1.0" encoding="utf-8"?>
<formControlPr xmlns="http://schemas.microsoft.com/office/spreadsheetml/2009/9/main" objectType="CheckBox" fmlaLink="K329" noThreeD="1"/>
</file>

<file path=xl/ctrlProps/ctrlProp322.xml><?xml version="1.0" encoding="utf-8"?>
<formControlPr xmlns="http://schemas.microsoft.com/office/spreadsheetml/2009/9/main" objectType="CheckBox" fmlaLink="K330" noThreeD="1"/>
</file>

<file path=xl/ctrlProps/ctrlProp323.xml><?xml version="1.0" encoding="utf-8"?>
<formControlPr xmlns="http://schemas.microsoft.com/office/spreadsheetml/2009/9/main" objectType="CheckBox" fmlaLink="K331" noThreeD="1"/>
</file>

<file path=xl/ctrlProps/ctrlProp324.xml><?xml version="1.0" encoding="utf-8"?>
<formControlPr xmlns="http://schemas.microsoft.com/office/spreadsheetml/2009/9/main" objectType="CheckBox" fmlaLink="K332" noThreeD="1"/>
</file>

<file path=xl/ctrlProps/ctrlProp325.xml><?xml version="1.0" encoding="utf-8"?>
<formControlPr xmlns="http://schemas.microsoft.com/office/spreadsheetml/2009/9/main" objectType="CheckBox" fmlaLink="K333" noThreeD="1"/>
</file>

<file path=xl/ctrlProps/ctrlProp326.xml><?xml version="1.0" encoding="utf-8"?>
<formControlPr xmlns="http://schemas.microsoft.com/office/spreadsheetml/2009/9/main" objectType="CheckBox" fmlaLink="K334" noThreeD="1"/>
</file>

<file path=xl/ctrlProps/ctrlProp327.xml><?xml version="1.0" encoding="utf-8"?>
<formControlPr xmlns="http://schemas.microsoft.com/office/spreadsheetml/2009/9/main" objectType="CheckBox" fmlaLink="K335" noThreeD="1"/>
</file>

<file path=xl/ctrlProps/ctrlProp328.xml><?xml version="1.0" encoding="utf-8"?>
<formControlPr xmlns="http://schemas.microsoft.com/office/spreadsheetml/2009/9/main" objectType="CheckBox" fmlaLink="K336" noThreeD="1"/>
</file>

<file path=xl/ctrlProps/ctrlProp329.xml><?xml version="1.0" encoding="utf-8"?>
<formControlPr xmlns="http://schemas.microsoft.com/office/spreadsheetml/2009/9/main" objectType="CheckBox" fmlaLink="K337" noThreeD="1"/>
</file>

<file path=xl/ctrlProps/ctrlProp33.xml><?xml version="1.0" encoding="utf-8"?>
<formControlPr xmlns="http://schemas.microsoft.com/office/spreadsheetml/2009/9/main" objectType="CheckBox" fmlaLink="K41" noThreeD="1"/>
</file>

<file path=xl/ctrlProps/ctrlProp330.xml><?xml version="1.0" encoding="utf-8"?>
<formControlPr xmlns="http://schemas.microsoft.com/office/spreadsheetml/2009/9/main" objectType="CheckBox" fmlaLink="K338" noThreeD="1"/>
</file>

<file path=xl/ctrlProps/ctrlProp331.xml><?xml version="1.0" encoding="utf-8"?>
<formControlPr xmlns="http://schemas.microsoft.com/office/spreadsheetml/2009/9/main" objectType="CheckBox" fmlaLink="K339" noThreeD="1"/>
</file>

<file path=xl/ctrlProps/ctrlProp332.xml><?xml version="1.0" encoding="utf-8"?>
<formControlPr xmlns="http://schemas.microsoft.com/office/spreadsheetml/2009/9/main" objectType="CheckBox" fmlaLink="K340" noThreeD="1"/>
</file>

<file path=xl/ctrlProps/ctrlProp333.xml><?xml version="1.0" encoding="utf-8"?>
<formControlPr xmlns="http://schemas.microsoft.com/office/spreadsheetml/2009/9/main" objectType="CheckBox" fmlaLink="K341" noThreeD="1"/>
</file>

<file path=xl/ctrlProps/ctrlProp334.xml><?xml version="1.0" encoding="utf-8"?>
<formControlPr xmlns="http://schemas.microsoft.com/office/spreadsheetml/2009/9/main" objectType="CheckBox" fmlaLink="K342" noThreeD="1"/>
</file>

<file path=xl/ctrlProps/ctrlProp335.xml><?xml version="1.0" encoding="utf-8"?>
<formControlPr xmlns="http://schemas.microsoft.com/office/spreadsheetml/2009/9/main" objectType="CheckBox" fmlaLink="K343" noThreeD="1"/>
</file>

<file path=xl/ctrlProps/ctrlProp336.xml><?xml version="1.0" encoding="utf-8"?>
<formControlPr xmlns="http://schemas.microsoft.com/office/spreadsheetml/2009/9/main" objectType="CheckBox" fmlaLink="K344" noThreeD="1"/>
</file>

<file path=xl/ctrlProps/ctrlProp337.xml><?xml version="1.0" encoding="utf-8"?>
<formControlPr xmlns="http://schemas.microsoft.com/office/spreadsheetml/2009/9/main" objectType="CheckBox" fmlaLink="K345" noThreeD="1"/>
</file>

<file path=xl/ctrlProps/ctrlProp338.xml><?xml version="1.0" encoding="utf-8"?>
<formControlPr xmlns="http://schemas.microsoft.com/office/spreadsheetml/2009/9/main" objectType="CheckBox" fmlaLink="K346" noThreeD="1"/>
</file>

<file path=xl/ctrlProps/ctrlProp339.xml><?xml version="1.0" encoding="utf-8"?>
<formControlPr xmlns="http://schemas.microsoft.com/office/spreadsheetml/2009/9/main" objectType="CheckBox" fmlaLink="K347" noThreeD="1"/>
</file>

<file path=xl/ctrlProps/ctrlProp34.xml><?xml version="1.0" encoding="utf-8"?>
<formControlPr xmlns="http://schemas.microsoft.com/office/spreadsheetml/2009/9/main" objectType="CheckBox" fmlaLink="K42" noThreeD="1"/>
</file>

<file path=xl/ctrlProps/ctrlProp340.xml><?xml version="1.0" encoding="utf-8"?>
<formControlPr xmlns="http://schemas.microsoft.com/office/spreadsheetml/2009/9/main" objectType="CheckBox" fmlaLink="K348" noThreeD="1"/>
</file>

<file path=xl/ctrlProps/ctrlProp35.xml><?xml version="1.0" encoding="utf-8"?>
<formControlPr xmlns="http://schemas.microsoft.com/office/spreadsheetml/2009/9/main" objectType="CheckBox" fmlaLink="K43" noThreeD="1"/>
</file>

<file path=xl/ctrlProps/ctrlProp36.xml><?xml version="1.0" encoding="utf-8"?>
<formControlPr xmlns="http://schemas.microsoft.com/office/spreadsheetml/2009/9/main" objectType="CheckBox" fmlaLink="K44" noThreeD="1"/>
</file>

<file path=xl/ctrlProps/ctrlProp37.xml><?xml version="1.0" encoding="utf-8"?>
<formControlPr xmlns="http://schemas.microsoft.com/office/spreadsheetml/2009/9/main" objectType="CheckBox" fmlaLink="K45" noThreeD="1"/>
</file>

<file path=xl/ctrlProps/ctrlProp38.xml><?xml version="1.0" encoding="utf-8"?>
<formControlPr xmlns="http://schemas.microsoft.com/office/spreadsheetml/2009/9/main" objectType="CheckBox" fmlaLink="K46" noThreeD="1"/>
</file>

<file path=xl/ctrlProps/ctrlProp39.xml><?xml version="1.0" encoding="utf-8"?>
<formControlPr xmlns="http://schemas.microsoft.com/office/spreadsheetml/2009/9/main" objectType="CheckBox" fmlaLink="K47" noThreeD="1"/>
</file>

<file path=xl/ctrlProps/ctrlProp4.xml><?xml version="1.0" encoding="utf-8"?>
<formControlPr xmlns="http://schemas.microsoft.com/office/spreadsheetml/2009/9/main" objectType="CheckBox" fmlaLink="K12" noThreeD="1"/>
</file>

<file path=xl/ctrlProps/ctrlProp40.xml><?xml version="1.0" encoding="utf-8"?>
<formControlPr xmlns="http://schemas.microsoft.com/office/spreadsheetml/2009/9/main" objectType="CheckBox" fmlaLink="K48" noThreeD="1"/>
</file>

<file path=xl/ctrlProps/ctrlProp41.xml><?xml version="1.0" encoding="utf-8"?>
<formControlPr xmlns="http://schemas.microsoft.com/office/spreadsheetml/2009/9/main" objectType="CheckBox" fmlaLink="K49" noThreeD="1"/>
</file>

<file path=xl/ctrlProps/ctrlProp42.xml><?xml version="1.0" encoding="utf-8"?>
<formControlPr xmlns="http://schemas.microsoft.com/office/spreadsheetml/2009/9/main" objectType="CheckBox" fmlaLink="K50" noThreeD="1"/>
</file>

<file path=xl/ctrlProps/ctrlProp43.xml><?xml version="1.0" encoding="utf-8"?>
<formControlPr xmlns="http://schemas.microsoft.com/office/spreadsheetml/2009/9/main" objectType="CheckBox" fmlaLink="K51" noThreeD="1"/>
</file>

<file path=xl/ctrlProps/ctrlProp44.xml><?xml version="1.0" encoding="utf-8"?>
<formControlPr xmlns="http://schemas.microsoft.com/office/spreadsheetml/2009/9/main" objectType="CheckBox" fmlaLink="K52" noThreeD="1"/>
</file>

<file path=xl/ctrlProps/ctrlProp45.xml><?xml version="1.0" encoding="utf-8"?>
<formControlPr xmlns="http://schemas.microsoft.com/office/spreadsheetml/2009/9/main" objectType="CheckBox" fmlaLink="K53" noThreeD="1"/>
</file>

<file path=xl/ctrlProps/ctrlProp46.xml><?xml version="1.0" encoding="utf-8"?>
<formControlPr xmlns="http://schemas.microsoft.com/office/spreadsheetml/2009/9/main" objectType="CheckBox" fmlaLink="K54" noThreeD="1"/>
</file>

<file path=xl/ctrlProps/ctrlProp47.xml><?xml version="1.0" encoding="utf-8"?>
<formControlPr xmlns="http://schemas.microsoft.com/office/spreadsheetml/2009/9/main" objectType="CheckBox" fmlaLink="K55" noThreeD="1"/>
</file>

<file path=xl/ctrlProps/ctrlProp48.xml><?xml version="1.0" encoding="utf-8"?>
<formControlPr xmlns="http://schemas.microsoft.com/office/spreadsheetml/2009/9/main" objectType="CheckBox" fmlaLink="K56" noThreeD="1"/>
</file>

<file path=xl/ctrlProps/ctrlProp49.xml><?xml version="1.0" encoding="utf-8"?>
<formControlPr xmlns="http://schemas.microsoft.com/office/spreadsheetml/2009/9/main" objectType="CheckBox" fmlaLink="K57" noThreeD="1"/>
</file>

<file path=xl/ctrlProps/ctrlProp5.xml><?xml version="1.0" encoding="utf-8"?>
<formControlPr xmlns="http://schemas.microsoft.com/office/spreadsheetml/2009/9/main" objectType="CheckBox" fmlaLink="K13" noThreeD="1"/>
</file>

<file path=xl/ctrlProps/ctrlProp50.xml><?xml version="1.0" encoding="utf-8"?>
<formControlPr xmlns="http://schemas.microsoft.com/office/spreadsheetml/2009/9/main" objectType="CheckBox" fmlaLink="K58" noThreeD="1"/>
</file>

<file path=xl/ctrlProps/ctrlProp51.xml><?xml version="1.0" encoding="utf-8"?>
<formControlPr xmlns="http://schemas.microsoft.com/office/spreadsheetml/2009/9/main" objectType="CheckBox" fmlaLink="K59" noThreeD="1"/>
</file>

<file path=xl/ctrlProps/ctrlProp52.xml><?xml version="1.0" encoding="utf-8"?>
<formControlPr xmlns="http://schemas.microsoft.com/office/spreadsheetml/2009/9/main" objectType="CheckBox" fmlaLink="K60" noThreeD="1"/>
</file>

<file path=xl/ctrlProps/ctrlProp53.xml><?xml version="1.0" encoding="utf-8"?>
<formControlPr xmlns="http://schemas.microsoft.com/office/spreadsheetml/2009/9/main" objectType="CheckBox" fmlaLink="K61" noThreeD="1"/>
</file>

<file path=xl/ctrlProps/ctrlProp54.xml><?xml version="1.0" encoding="utf-8"?>
<formControlPr xmlns="http://schemas.microsoft.com/office/spreadsheetml/2009/9/main" objectType="CheckBox" fmlaLink="K62" noThreeD="1"/>
</file>

<file path=xl/ctrlProps/ctrlProp55.xml><?xml version="1.0" encoding="utf-8"?>
<formControlPr xmlns="http://schemas.microsoft.com/office/spreadsheetml/2009/9/main" objectType="CheckBox" fmlaLink="K63" noThreeD="1"/>
</file>

<file path=xl/ctrlProps/ctrlProp56.xml><?xml version="1.0" encoding="utf-8"?>
<formControlPr xmlns="http://schemas.microsoft.com/office/spreadsheetml/2009/9/main" objectType="CheckBox" fmlaLink="K64" noThreeD="1"/>
</file>

<file path=xl/ctrlProps/ctrlProp57.xml><?xml version="1.0" encoding="utf-8"?>
<formControlPr xmlns="http://schemas.microsoft.com/office/spreadsheetml/2009/9/main" objectType="CheckBox" fmlaLink="K65" noThreeD="1"/>
</file>

<file path=xl/ctrlProps/ctrlProp58.xml><?xml version="1.0" encoding="utf-8"?>
<formControlPr xmlns="http://schemas.microsoft.com/office/spreadsheetml/2009/9/main" objectType="CheckBox" fmlaLink="K66" noThreeD="1"/>
</file>

<file path=xl/ctrlProps/ctrlProp59.xml><?xml version="1.0" encoding="utf-8"?>
<formControlPr xmlns="http://schemas.microsoft.com/office/spreadsheetml/2009/9/main" objectType="CheckBox" fmlaLink="K67" noThreeD="1"/>
</file>

<file path=xl/ctrlProps/ctrlProp6.xml><?xml version="1.0" encoding="utf-8"?>
<formControlPr xmlns="http://schemas.microsoft.com/office/spreadsheetml/2009/9/main" objectType="CheckBox" fmlaLink="K14" noThreeD="1"/>
</file>

<file path=xl/ctrlProps/ctrlProp60.xml><?xml version="1.0" encoding="utf-8"?>
<formControlPr xmlns="http://schemas.microsoft.com/office/spreadsheetml/2009/9/main" objectType="CheckBox" fmlaLink="K68" noThreeD="1"/>
</file>

<file path=xl/ctrlProps/ctrlProp61.xml><?xml version="1.0" encoding="utf-8"?>
<formControlPr xmlns="http://schemas.microsoft.com/office/spreadsheetml/2009/9/main" objectType="CheckBox" fmlaLink="K69" noThreeD="1"/>
</file>

<file path=xl/ctrlProps/ctrlProp62.xml><?xml version="1.0" encoding="utf-8"?>
<formControlPr xmlns="http://schemas.microsoft.com/office/spreadsheetml/2009/9/main" objectType="CheckBox" fmlaLink="K70" noThreeD="1"/>
</file>

<file path=xl/ctrlProps/ctrlProp63.xml><?xml version="1.0" encoding="utf-8"?>
<formControlPr xmlns="http://schemas.microsoft.com/office/spreadsheetml/2009/9/main" objectType="CheckBox" fmlaLink="K71" noThreeD="1"/>
</file>

<file path=xl/ctrlProps/ctrlProp64.xml><?xml version="1.0" encoding="utf-8"?>
<formControlPr xmlns="http://schemas.microsoft.com/office/spreadsheetml/2009/9/main" objectType="CheckBox" fmlaLink="K72" noThreeD="1"/>
</file>

<file path=xl/ctrlProps/ctrlProp65.xml><?xml version="1.0" encoding="utf-8"?>
<formControlPr xmlns="http://schemas.microsoft.com/office/spreadsheetml/2009/9/main" objectType="CheckBox" fmlaLink="K73" noThreeD="1"/>
</file>

<file path=xl/ctrlProps/ctrlProp66.xml><?xml version="1.0" encoding="utf-8"?>
<formControlPr xmlns="http://schemas.microsoft.com/office/spreadsheetml/2009/9/main" objectType="CheckBox" fmlaLink="K74" noThreeD="1"/>
</file>

<file path=xl/ctrlProps/ctrlProp67.xml><?xml version="1.0" encoding="utf-8"?>
<formControlPr xmlns="http://schemas.microsoft.com/office/spreadsheetml/2009/9/main" objectType="CheckBox" fmlaLink="K75" noThreeD="1"/>
</file>

<file path=xl/ctrlProps/ctrlProp68.xml><?xml version="1.0" encoding="utf-8"?>
<formControlPr xmlns="http://schemas.microsoft.com/office/spreadsheetml/2009/9/main" objectType="CheckBox" fmlaLink="K76" noThreeD="1"/>
</file>

<file path=xl/ctrlProps/ctrlProp69.xml><?xml version="1.0" encoding="utf-8"?>
<formControlPr xmlns="http://schemas.microsoft.com/office/spreadsheetml/2009/9/main" objectType="CheckBox" fmlaLink="K77" noThreeD="1"/>
</file>

<file path=xl/ctrlProps/ctrlProp7.xml><?xml version="1.0" encoding="utf-8"?>
<formControlPr xmlns="http://schemas.microsoft.com/office/spreadsheetml/2009/9/main" objectType="CheckBox" fmlaLink="K15" noThreeD="1"/>
</file>

<file path=xl/ctrlProps/ctrlProp70.xml><?xml version="1.0" encoding="utf-8"?>
<formControlPr xmlns="http://schemas.microsoft.com/office/spreadsheetml/2009/9/main" objectType="CheckBox" fmlaLink="K78" noThreeD="1"/>
</file>

<file path=xl/ctrlProps/ctrlProp71.xml><?xml version="1.0" encoding="utf-8"?>
<formControlPr xmlns="http://schemas.microsoft.com/office/spreadsheetml/2009/9/main" objectType="CheckBox" fmlaLink="K79" noThreeD="1"/>
</file>

<file path=xl/ctrlProps/ctrlProp72.xml><?xml version="1.0" encoding="utf-8"?>
<formControlPr xmlns="http://schemas.microsoft.com/office/spreadsheetml/2009/9/main" objectType="CheckBox" fmlaLink="K80" noThreeD="1"/>
</file>

<file path=xl/ctrlProps/ctrlProp73.xml><?xml version="1.0" encoding="utf-8"?>
<formControlPr xmlns="http://schemas.microsoft.com/office/spreadsheetml/2009/9/main" objectType="CheckBox" fmlaLink="K81" noThreeD="1"/>
</file>

<file path=xl/ctrlProps/ctrlProp74.xml><?xml version="1.0" encoding="utf-8"?>
<formControlPr xmlns="http://schemas.microsoft.com/office/spreadsheetml/2009/9/main" objectType="CheckBox" fmlaLink="K82" noThreeD="1"/>
</file>

<file path=xl/ctrlProps/ctrlProp75.xml><?xml version="1.0" encoding="utf-8"?>
<formControlPr xmlns="http://schemas.microsoft.com/office/spreadsheetml/2009/9/main" objectType="CheckBox" fmlaLink="K83" noThreeD="1"/>
</file>

<file path=xl/ctrlProps/ctrlProp76.xml><?xml version="1.0" encoding="utf-8"?>
<formControlPr xmlns="http://schemas.microsoft.com/office/spreadsheetml/2009/9/main" objectType="CheckBox" fmlaLink="K84" noThreeD="1"/>
</file>

<file path=xl/ctrlProps/ctrlProp77.xml><?xml version="1.0" encoding="utf-8"?>
<formControlPr xmlns="http://schemas.microsoft.com/office/spreadsheetml/2009/9/main" objectType="CheckBox" fmlaLink="K85" noThreeD="1"/>
</file>

<file path=xl/ctrlProps/ctrlProp78.xml><?xml version="1.0" encoding="utf-8"?>
<formControlPr xmlns="http://schemas.microsoft.com/office/spreadsheetml/2009/9/main" objectType="CheckBox" fmlaLink="K86" noThreeD="1"/>
</file>

<file path=xl/ctrlProps/ctrlProp79.xml><?xml version="1.0" encoding="utf-8"?>
<formControlPr xmlns="http://schemas.microsoft.com/office/spreadsheetml/2009/9/main" objectType="CheckBox" fmlaLink="K87" noThreeD="1"/>
</file>

<file path=xl/ctrlProps/ctrlProp8.xml><?xml version="1.0" encoding="utf-8"?>
<formControlPr xmlns="http://schemas.microsoft.com/office/spreadsheetml/2009/9/main" objectType="CheckBox" fmlaLink="K16" noThreeD="1"/>
</file>

<file path=xl/ctrlProps/ctrlProp80.xml><?xml version="1.0" encoding="utf-8"?>
<formControlPr xmlns="http://schemas.microsoft.com/office/spreadsheetml/2009/9/main" objectType="CheckBox" fmlaLink="K88" noThreeD="1"/>
</file>

<file path=xl/ctrlProps/ctrlProp81.xml><?xml version="1.0" encoding="utf-8"?>
<formControlPr xmlns="http://schemas.microsoft.com/office/spreadsheetml/2009/9/main" objectType="CheckBox" fmlaLink="K89" noThreeD="1"/>
</file>

<file path=xl/ctrlProps/ctrlProp82.xml><?xml version="1.0" encoding="utf-8"?>
<formControlPr xmlns="http://schemas.microsoft.com/office/spreadsheetml/2009/9/main" objectType="CheckBox" fmlaLink="K90" noThreeD="1"/>
</file>

<file path=xl/ctrlProps/ctrlProp83.xml><?xml version="1.0" encoding="utf-8"?>
<formControlPr xmlns="http://schemas.microsoft.com/office/spreadsheetml/2009/9/main" objectType="CheckBox" fmlaLink="K91" noThreeD="1"/>
</file>

<file path=xl/ctrlProps/ctrlProp84.xml><?xml version="1.0" encoding="utf-8"?>
<formControlPr xmlns="http://schemas.microsoft.com/office/spreadsheetml/2009/9/main" objectType="CheckBox" fmlaLink="K92" noThreeD="1"/>
</file>

<file path=xl/ctrlProps/ctrlProp85.xml><?xml version="1.0" encoding="utf-8"?>
<formControlPr xmlns="http://schemas.microsoft.com/office/spreadsheetml/2009/9/main" objectType="CheckBox" fmlaLink="K93" noThreeD="1"/>
</file>

<file path=xl/ctrlProps/ctrlProp86.xml><?xml version="1.0" encoding="utf-8"?>
<formControlPr xmlns="http://schemas.microsoft.com/office/spreadsheetml/2009/9/main" objectType="CheckBox" fmlaLink="K94" noThreeD="1"/>
</file>

<file path=xl/ctrlProps/ctrlProp87.xml><?xml version="1.0" encoding="utf-8"?>
<formControlPr xmlns="http://schemas.microsoft.com/office/spreadsheetml/2009/9/main" objectType="CheckBox" fmlaLink="K95" noThreeD="1"/>
</file>

<file path=xl/ctrlProps/ctrlProp88.xml><?xml version="1.0" encoding="utf-8"?>
<formControlPr xmlns="http://schemas.microsoft.com/office/spreadsheetml/2009/9/main" objectType="CheckBox" fmlaLink="K96" noThreeD="1"/>
</file>

<file path=xl/ctrlProps/ctrlProp89.xml><?xml version="1.0" encoding="utf-8"?>
<formControlPr xmlns="http://schemas.microsoft.com/office/spreadsheetml/2009/9/main" objectType="CheckBox" fmlaLink="K97" noThreeD="1"/>
</file>

<file path=xl/ctrlProps/ctrlProp9.xml><?xml version="1.0" encoding="utf-8"?>
<formControlPr xmlns="http://schemas.microsoft.com/office/spreadsheetml/2009/9/main" objectType="CheckBox" fmlaLink="K17" noThreeD="1"/>
</file>

<file path=xl/ctrlProps/ctrlProp90.xml><?xml version="1.0" encoding="utf-8"?>
<formControlPr xmlns="http://schemas.microsoft.com/office/spreadsheetml/2009/9/main" objectType="CheckBox" fmlaLink="K98" noThreeD="1"/>
</file>

<file path=xl/ctrlProps/ctrlProp91.xml><?xml version="1.0" encoding="utf-8"?>
<formControlPr xmlns="http://schemas.microsoft.com/office/spreadsheetml/2009/9/main" objectType="CheckBox" fmlaLink="K99" noThreeD="1"/>
</file>

<file path=xl/ctrlProps/ctrlProp92.xml><?xml version="1.0" encoding="utf-8"?>
<formControlPr xmlns="http://schemas.microsoft.com/office/spreadsheetml/2009/9/main" objectType="CheckBox" fmlaLink="K100" noThreeD="1"/>
</file>

<file path=xl/ctrlProps/ctrlProp93.xml><?xml version="1.0" encoding="utf-8"?>
<formControlPr xmlns="http://schemas.microsoft.com/office/spreadsheetml/2009/9/main" objectType="CheckBox" fmlaLink="K101" noThreeD="1"/>
</file>

<file path=xl/ctrlProps/ctrlProp94.xml><?xml version="1.0" encoding="utf-8"?>
<formControlPr xmlns="http://schemas.microsoft.com/office/spreadsheetml/2009/9/main" objectType="CheckBox" fmlaLink="K102" noThreeD="1"/>
</file>

<file path=xl/ctrlProps/ctrlProp95.xml><?xml version="1.0" encoding="utf-8"?>
<formControlPr xmlns="http://schemas.microsoft.com/office/spreadsheetml/2009/9/main" objectType="CheckBox" fmlaLink="K103" noThreeD="1"/>
</file>

<file path=xl/ctrlProps/ctrlProp96.xml><?xml version="1.0" encoding="utf-8"?>
<formControlPr xmlns="http://schemas.microsoft.com/office/spreadsheetml/2009/9/main" objectType="CheckBox" fmlaLink="K104" noThreeD="1"/>
</file>

<file path=xl/ctrlProps/ctrlProp97.xml><?xml version="1.0" encoding="utf-8"?>
<formControlPr xmlns="http://schemas.microsoft.com/office/spreadsheetml/2009/9/main" objectType="CheckBox" fmlaLink="K105" noThreeD="1"/>
</file>

<file path=xl/ctrlProps/ctrlProp98.xml><?xml version="1.0" encoding="utf-8"?>
<formControlPr xmlns="http://schemas.microsoft.com/office/spreadsheetml/2009/9/main" objectType="CheckBox" fmlaLink="K106" noThreeD="1"/>
</file>

<file path=xl/ctrlProps/ctrlProp99.xml><?xml version="1.0" encoding="utf-8"?>
<formControlPr xmlns="http://schemas.microsoft.com/office/spreadsheetml/2009/9/main" objectType="CheckBox" fmlaLink="K107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76200</xdr:rowOff>
        </xdr:from>
        <xdr:to>
          <xdr:col>11</xdr:col>
          <xdr:colOff>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76200</xdr:rowOff>
        </xdr:from>
        <xdr:to>
          <xdr:col>11</xdr:col>
          <xdr:colOff>0</xdr:colOff>
          <xdr:row>9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76200</xdr:rowOff>
        </xdr:from>
        <xdr:to>
          <xdr:col>11</xdr:col>
          <xdr:colOff>0</xdr:colOff>
          <xdr:row>10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76200</xdr:rowOff>
        </xdr:from>
        <xdr:to>
          <xdr:col>11</xdr:col>
          <xdr:colOff>0</xdr:colOff>
          <xdr:row>11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76200</xdr:rowOff>
        </xdr:from>
        <xdr:to>
          <xdr:col>11</xdr:col>
          <xdr:colOff>0</xdr:colOff>
          <xdr:row>12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76200</xdr:rowOff>
        </xdr:from>
        <xdr:to>
          <xdr:col>11</xdr:col>
          <xdr:colOff>0</xdr:colOff>
          <xdr:row>13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76200</xdr:rowOff>
        </xdr:from>
        <xdr:to>
          <xdr:col>11</xdr:col>
          <xdr:colOff>0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76200</xdr:rowOff>
        </xdr:from>
        <xdr:to>
          <xdr:col>11</xdr:col>
          <xdr:colOff>0</xdr:colOff>
          <xdr:row>15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76200</xdr:rowOff>
        </xdr:from>
        <xdr:to>
          <xdr:col>11</xdr:col>
          <xdr:colOff>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76200</xdr:rowOff>
        </xdr:from>
        <xdr:to>
          <xdr:col>11</xdr:col>
          <xdr:colOff>0</xdr:colOff>
          <xdr:row>17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76200</xdr:rowOff>
        </xdr:from>
        <xdr:to>
          <xdr:col>11</xdr:col>
          <xdr:colOff>0</xdr:colOff>
          <xdr:row>18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76200</xdr:rowOff>
        </xdr:from>
        <xdr:to>
          <xdr:col>11</xdr:col>
          <xdr:colOff>0</xdr:colOff>
          <xdr:row>19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76200</xdr:rowOff>
        </xdr:from>
        <xdr:to>
          <xdr:col>11</xdr:col>
          <xdr:colOff>0</xdr:colOff>
          <xdr:row>20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</xdr:row>
          <xdr:rowOff>76200</xdr:rowOff>
        </xdr:from>
        <xdr:to>
          <xdr:col>11</xdr:col>
          <xdr:colOff>0</xdr:colOff>
          <xdr:row>21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76200</xdr:rowOff>
        </xdr:from>
        <xdr:to>
          <xdr:col>11</xdr:col>
          <xdr:colOff>0</xdr:colOff>
          <xdr:row>22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76200</xdr:rowOff>
        </xdr:from>
        <xdr:to>
          <xdr:col>11</xdr:col>
          <xdr:colOff>0</xdr:colOff>
          <xdr:row>23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</xdr:row>
          <xdr:rowOff>76200</xdr:rowOff>
        </xdr:from>
        <xdr:to>
          <xdr:col>11</xdr:col>
          <xdr:colOff>0</xdr:colOff>
          <xdr:row>24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</xdr:row>
          <xdr:rowOff>76200</xdr:rowOff>
        </xdr:from>
        <xdr:to>
          <xdr:col>11</xdr:col>
          <xdr:colOff>0</xdr:colOff>
          <xdr:row>25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</xdr:row>
          <xdr:rowOff>76200</xdr:rowOff>
        </xdr:from>
        <xdr:to>
          <xdr:col>11</xdr:col>
          <xdr:colOff>0</xdr:colOff>
          <xdr:row>26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</xdr:row>
          <xdr:rowOff>76200</xdr:rowOff>
        </xdr:from>
        <xdr:to>
          <xdr:col>11</xdr:col>
          <xdr:colOff>0</xdr:colOff>
          <xdr:row>27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76200</xdr:rowOff>
        </xdr:from>
        <xdr:to>
          <xdr:col>11</xdr:col>
          <xdr:colOff>0</xdr:colOff>
          <xdr:row>28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76200</xdr:rowOff>
        </xdr:from>
        <xdr:to>
          <xdr:col>11</xdr:col>
          <xdr:colOff>0</xdr:colOff>
          <xdr:row>29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</xdr:row>
          <xdr:rowOff>76200</xdr:rowOff>
        </xdr:from>
        <xdr:to>
          <xdr:col>11</xdr:col>
          <xdr:colOff>0</xdr:colOff>
          <xdr:row>30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</xdr:row>
          <xdr:rowOff>76200</xdr:rowOff>
        </xdr:from>
        <xdr:to>
          <xdr:col>11</xdr:col>
          <xdr:colOff>0</xdr:colOff>
          <xdr:row>31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76200</xdr:rowOff>
        </xdr:from>
        <xdr:to>
          <xdr:col>11</xdr:col>
          <xdr:colOff>0</xdr:colOff>
          <xdr:row>32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</xdr:row>
          <xdr:rowOff>76200</xdr:rowOff>
        </xdr:from>
        <xdr:to>
          <xdr:col>11</xdr:col>
          <xdr:colOff>0</xdr:colOff>
          <xdr:row>33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76200</xdr:rowOff>
        </xdr:from>
        <xdr:to>
          <xdr:col>11</xdr:col>
          <xdr:colOff>0</xdr:colOff>
          <xdr:row>34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76200</xdr:rowOff>
        </xdr:from>
        <xdr:to>
          <xdr:col>11</xdr:col>
          <xdr:colOff>0</xdr:colOff>
          <xdr:row>35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36</xdr:row>
          <xdr:rowOff>76200</xdr:rowOff>
        </xdr:from>
        <xdr:to>
          <xdr:col>11</xdr:col>
          <xdr:colOff>0</xdr:colOff>
          <xdr:row>36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37</xdr:row>
          <xdr:rowOff>76200</xdr:rowOff>
        </xdr:from>
        <xdr:to>
          <xdr:col>11</xdr:col>
          <xdr:colOff>0</xdr:colOff>
          <xdr:row>37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38</xdr:row>
          <xdr:rowOff>76200</xdr:rowOff>
        </xdr:from>
        <xdr:to>
          <xdr:col>11</xdr:col>
          <xdr:colOff>0</xdr:colOff>
          <xdr:row>38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39</xdr:row>
          <xdr:rowOff>76200</xdr:rowOff>
        </xdr:from>
        <xdr:to>
          <xdr:col>11</xdr:col>
          <xdr:colOff>0</xdr:colOff>
          <xdr:row>39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40</xdr:row>
          <xdr:rowOff>76200</xdr:rowOff>
        </xdr:from>
        <xdr:to>
          <xdr:col>11</xdr:col>
          <xdr:colOff>0</xdr:colOff>
          <xdr:row>40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41</xdr:row>
          <xdr:rowOff>76200</xdr:rowOff>
        </xdr:from>
        <xdr:to>
          <xdr:col>11</xdr:col>
          <xdr:colOff>0</xdr:colOff>
          <xdr:row>41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42</xdr:row>
          <xdr:rowOff>76200</xdr:rowOff>
        </xdr:from>
        <xdr:to>
          <xdr:col>11</xdr:col>
          <xdr:colOff>0</xdr:colOff>
          <xdr:row>42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76200</xdr:rowOff>
        </xdr:from>
        <xdr:to>
          <xdr:col>11</xdr:col>
          <xdr:colOff>0</xdr:colOff>
          <xdr:row>43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44</xdr:row>
          <xdr:rowOff>76200</xdr:rowOff>
        </xdr:from>
        <xdr:to>
          <xdr:col>11</xdr:col>
          <xdr:colOff>0</xdr:colOff>
          <xdr:row>44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45</xdr:row>
          <xdr:rowOff>76200</xdr:rowOff>
        </xdr:from>
        <xdr:to>
          <xdr:col>11</xdr:col>
          <xdr:colOff>0</xdr:colOff>
          <xdr:row>45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46</xdr:row>
          <xdr:rowOff>76200</xdr:rowOff>
        </xdr:from>
        <xdr:to>
          <xdr:col>11</xdr:col>
          <xdr:colOff>0</xdr:colOff>
          <xdr:row>46</xdr:row>
          <xdr:rowOff>295275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47</xdr:row>
          <xdr:rowOff>76200</xdr:rowOff>
        </xdr:from>
        <xdr:to>
          <xdr:col>11</xdr:col>
          <xdr:colOff>0</xdr:colOff>
          <xdr:row>47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48</xdr:row>
          <xdr:rowOff>76200</xdr:rowOff>
        </xdr:from>
        <xdr:to>
          <xdr:col>11</xdr:col>
          <xdr:colOff>0</xdr:colOff>
          <xdr:row>48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49</xdr:row>
          <xdr:rowOff>76200</xdr:rowOff>
        </xdr:from>
        <xdr:to>
          <xdr:col>11</xdr:col>
          <xdr:colOff>0</xdr:colOff>
          <xdr:row>49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50</xdr:row>
          <xdr:rowOff>76200</xdr:rowOff>
        </xdr:from>
        <xdr:to>
          <xdr:col>11</xdr:col>
          <xdr:colOff>0</xdr:colOff>
          <xdr:row>50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51</xdr:row>
          <xdr:rowOff>76200</xdr:rowOff>
        </xdr:from>
        <xdr:to>
          <xdr:col>11</xdr:col>
          <xdr:colOff>0</xdr:colOff>
          <xdr:row>51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52</xdr:row>
          <xdr:rowOff>76200</xdr:rowOff>
        </xdr:from>
        <xdr:to>
          <xdr:col>11</xdr:col>
          <xdr:colOff>0</xdr:colOff>
          <xdr:row>52</xdr:row>
          <xdr:rowOff>295275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53</xdr:row>
          <xdr:rowOff>76200</xdr:rowOff>
        </xdr:from>
        <xdr:to>
          <xdr:col>11</xdr:col>
          <xdr:colOff>0</xdr:colOff>
          <xdr:row>53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54</xdr:row>
          <xdr:rowOff>76200</xdr:rowOff>
        </xdr:from>
        <xdr:to>
          <xdr:col>11</xdr:col>
          <xdr:colOff>0</xdr:colOff>
          <xdr:row>54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55</xdr:row>
          <xdr:rowOff>76200</xdr:rowOff>
        </xdr:from>
        <xdr:to>
          <xdr:col>11</xdr:col>
          <xdr:colOff>0</xdr:colOff>
          <xdr:row>55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76200</xdr:rowOff>
        </xdr:from>
        <xdr:to>
          <xdr:col>11</xdr:col>
          <xdr:colOff>0</xdr:colOff>
          <xdr:row>56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57</xdr:row>
          <xdr:rowOff>76200</xdr:rowOff>
        </xdr:from>
        <xdr:to>
          <xdr:col>11</xdr:col>
          <xdr:colOff>0</xdr:colOff>
          <xdr:row>57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58</xdr:row>
          <xdr:rowOff>76200</xdr:rowOff>
        </xdr:from>
        <xdr:to>
          <xdr:col>11</xdr:col>
          <xdr:colOff>0</xdr:colOff>
          <xdr:row>58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59</xdr:row>
          <xdr:rowOff>76200</xdr:rowOff>
        </xdr:from>
        <xdr:to>
          <xdr:col>11</xdr:col>
          <xdr:colOff>0</xdr:colOff>
          <xdr:row>59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60</xdr:row>
          <xdr:rowOff>76200</xdr:rowOff>
        </xdr:from>
        <xdr:to>
          <xdr:col>11</xdr:col>
          <xdr:colOff>0</xdr:colOff>
          <xdr:row>60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61</xdr:row>
          <xdr:rowOff>76200</xdr:rowOff>
        </xdr:from>
        <xdr:to>
          <xdr:col>11</xdr:col>
          <xdr:colOff>0</xdr:colOff>
          <xdr:row>61</xdr:row>
          <xdr:rowOff>295275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62</xdr:row>
          <xdr:rowOff>76200</xdr:rowOff>
        </xdr:from>
        <xdr:to>
          <xdr:col>11</xdr:col>
          <xdr:colOff>0</xdr:colOff>
          <xdr:row>62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63</xdr:row>
          <xdr:rowOff>76200</xdr:rowOff>
        </xdr:from>
        <xdr:to>
          <xdr:col>11</xdr:col>
          <xdr:colOff>0</xdr:colOff>
          <xdr:row>63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64</xdr:row>
          <xdr:rowOff>76200</xdr:rowOff>
        </xdr:from>
        <xdr:to>
          <xdr:col>11</xdr:col>
          <xdr:colOff>0</xdr:colOff>
          <xdr:row>64</xdr:row>
          <xdr:rowOff>295275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65</xdr:row>
          <xdr:rowOff>76200</xdr:rowOff>
        </xdr:from>
        <xdr:to>
          <xdr:col>11</xdr:col>
          <xdr:colOff>0</xdr:colOff>
          <xdr:row>65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66</xdr:row>
          <xdr:rowOff>76200</xdr:rowOff>
        </xdr:from>
        <xdr:to>
          <xdr:col>11</xdr:col>
          <xdr:colOff>0</xdr:colOff>
          <xdr:row>66</xdr:row>
          <xdr:rowOff>295275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67</xdr:row>
          <xdr:rowOff>76200</xdr:rowOff>
        </xdr:from>
        <xdr:to>
          <xdr:col>11</xdr:col>
          <xdr:colOff>0</xdr:colOff>
          <xdr:row>67</xdr:row>
          <xdr:rowOff>295275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68</xdr:row>
          <xdr:rowOff>76200</xdr:rowOff>
        </xdr:from>
        <xdr:to>
          <xdr:col>11</xdr:col>
          <xdr:colOff>0</xdr:colOff>
          <xdr:row>68</xdr:row>
          <xdr:rowOff>295275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69</xdr:row>
          <xdr:rowOff>76200</xdr:rowOff>
        </xdr:from>
        <xdr:to>
          <xdr:col>11</xdr:col>
          <xdr:colOff>0</xdr:colOff>
          <xdr:row>69</xdr:row>
          <xdr:rowOff>295275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70</xdr:row>
          <xdr:rowOff>76200</xdr:rowOff>
        </xdr:from>
        <xdr:to>
          <xdr:col>11</xdr:col>
          <xdr:colOff>0</xdr:colOff>
          <xdr:row>70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71</xdr:row>
          <xdr:rowOff>76200</xdr:rowOff>
        </xdr:from>
        <xdr:to>
          <xdr:col>11</xdr:col>
          <xdr:colOff>0</xdr:colOff>
          <xdr:row>71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72</xdr:row>
          <xdr:rowOff>76200</xdr:rowOff>
        </xdr:from>
        <xdr:to>
          <xdr:col>11</xdr:col>
          <xdr:colOff>0</xdr:colOff>
          <xdr:row>72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73</xdr:row>
          <xdr:rowOff>76200</xdr:rowOff>
        </xdr:from>
        <xdr:to>
          <xdr:col>11</xdr:col>
          <xdr:colOff>0</xdr:colOff>
          <xdr:row>73</xdr:row>
          <xdr:rowOff>295275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74</xdr:row>
          <xdr:rowOff>76200</xdr:rowOff>
        </xdr:from>
        <xdr:to>
          <xdr:col>11</xdr:col>
          <xdr:colOff>0</xdr:colOff>
          <xdr:row>74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75</xdr:row>
          <xdr:rowOff>76200</xdr:rowOff>
        </xdr:from>
        <xdr:to>
          <xdr:col>11</xdr:col>
          <xdr:colOff>0</xdr:colOff>
          <xdr:row>75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76</xdr:row>
          <xdr:rowOff>76200</xdr:rowOff>
        </xdr:from>
        <xdr:to>
          <xdr:col>11</xdr:col>
          <xdr:colOff>0</xdr:colOff>
          <xdr:row>76</xdr:row>
          <xdr:rowOff>295275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77</xdr:row>
          <xdr:rowOff>76200</xdr:rowOff>
        </xdr:from>
        <xdr:to>
          <xdr:col>11</xdr:col>
          <xdr:colOff>0</xdr:colOff>
          <xdr:row>77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78</xdr:row>
          <xdr:rowOff>76200</xdr:rowOff>
        </xdr:from>
        <xdr:to>
          <xdr:col>11</xdr:col>
          <xdr:colOff>0</xdr:colOff>
          <xdr:row>78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79</xdr:row>
          <xdr:rowOff>76200</xdr:rowOff>
        </xdr:from>
        <xdr:to>
          <xdr:col>11</xdr:col>
          <xdr:colOff>0</xdr:colOff>
          <xdr:row>79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80</xdr:row>
          <xdr:rowOff>76200</xdr:rowOff>
        </xdr:from>
        <xdr:to>
          <xdr:col>11</xdr:col>
          <xdr:colOff>0</xdr:colOff>
          <xdr:row>80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81</xdr:row>
          <xdr:rowOff>76200</xdr:rowOff>
        </xdr:from>
        <xdr:to>
          <xdr:col>11</xdr:col>
          <xdr:colOff>0</xdr:colOff>
          <xdr:row>81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82</xdr:row>
          <xdr:rowOff>76200</xdr:rowOff>
        </xdr:from>
        <xdr:to>
          <xdr:col>11</xdr:col>
          <xdr:colOff>0</xdr:colOff>
          <xdr:row>82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83</xdr:row>
          <xdr:rowOff>76200</xdr:rowOff>
        </xdr:from>
        <xdr:to>
          <xdr:col>11</xdr:col>
          <xdr:colOff>0</xdr:colOff>
          <xdr:row>83</xdr:row>
          <xdr:rowOff>295275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84</xdr:row>
          <xdr:rowOff>76200</xdr:rowOff>
        </xdr:from>
        <xdr:to>
          <xdr:col>11</xdr:col>
          <xdr:colOff>0</xdr:colOff>
          <xdr:row>84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85</xdr:row>
          <xdr:rowOff>76200</xdr:rowOff>
        </xdr:from>
        <xdr:to>
          <xdr:col>11</xdr:col>
          <xdr:colOff>0</xdr:colOff>
          <xdr:row>85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86</xdr:row>
          <xdr:rowOff>76200</xdr:rowOff>
        </xdr:from>
        <xdr:to>
          <xdr:col>11</xdr:col>
          <xdr:colOff>0</xdr:colOff>
          <xdr:row>86</xdr:row>
          <xdr:rowOff>295275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87</xdr:row>
          <xdr:rowOff>76200</xdr:rowOff>
        </xdr:from>
        <xdr:to>
          <xdr:col>11</xdr:col>
          <xdr:colOff>0</xdr:colOff>
          <xdr:row>87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88</xdr:row>
          <xdr:rowOff>76200</xdr:rowOff>
        </xdr:from>
        <xdr:to>
          <xdr:col>11</xdr:col>
          <xdr:colOff>0</xdr:colOff>
          <xdr:row>88</xdr:row>
          <xdr:rowOff>295275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89</xdr:row>
          <xdr:rowOff>76200</xdr:rowOff>
        </xdr:from>
        <xdr:to>
          <xdr:col>11</xdr:col>
          <xdr:colOff>0</xdr:colOff>
          <xdr:row>89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90</xdr:row>
          <xdr:rowOff>76200</xdr:rowOff>
        </xdr:from>
        <xdr:to>
          <xdr:col>11</xdr:col>
          <xdr:colOff>0</xdr:colOff>
          <xdr:row>90</xdr:row>
          <xdr:rowOff>295275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91</xdr:row>
          <xdr:rowOff>76200</xdr:rowOff>
        </xdr:from>
        <xdr:to>
          <xdr:col>11</xdr:col>
          <xdr:colOff>0</xdr:colOff>
          <xdr:row>91</xdr:row>
          <xdr:rowOff>295275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92</xdr:row>
          <xdr:rowOff>76200</xdr:rowOff>
        </xdr:from>
        <xdr:to>
          <xdr:col>11</xdr:col>
          <xdr:colOff>0</xdr:colOff>
          <xdr:row>92</xdr:row>
          <xdr:rowOff>295275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93</xdr:row>
          <xdr:rowOff>76200</xdr:rowOff>
        </xdr:from>
        <xdr:to>
          <xdr:col>11</xdr:col>
          <xdr:colOff>0</xdr:colOff>
          <xdr:row>93</xdr:row>
          <xdr:rowOff>295275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94</xdr:row>
          <xdr:rowOff>76200</xdr:rowOff>
        </xdr:from>
        <xdr:to>
          <xdr:col>11</xdr:col>
          <xdr:colOff>0</xdr:colOff>
          <xdr:row>94</xdr:row>
          <xdr:rowOff>295275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95</xdr:row>
          <xdr:rowOff>76200</xdr:rowOff>
        </xdr:from>
        <xdr:to>
          <xdr:col>11</xdr:col>
          <xdr:colOff>0</xdr:colOff>
          <xdr:row>95</xdr:row>
          <xdr:rowOff>295275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96</xdr:row>
          <xdr:rowOff>76200</xdr:rowOff>
        </xdr:from>
        <xdr:to>
          <xdr:col>11</xdr:col>
          <xdr:colOff>0</xdr:colOff>
          <xdr:row>96</xdr:row>
          <xdr:rowOff>295275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97</xdr:row>
          <xdr:rowOff>76200</xdr:rowOff>
        </xdr:from>
        <xdr:to>
          <xdr:col>11</xdr:col>
          <xdr:colOff>0</xdr:colOff>
          <xdr:row>97</xdr:row>
          <xdr:rowOff>295275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98</xdr:row>
          <xdr:rowOff>76200</xdr:rowOff>
        </xdr:from>
        <xdr:to>
          <xdr:col>11</xdr:col>
          <xdr:colOff>0</xdr:colOff>
          <xdr:row>98</xdr:row>
          <xdr:rowOff>295275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99</xdr:row>
          <xdr:rowOff>76200</xdr:rowOff>
        </xdr:from>
        <xdr:to>
          <xdr:col>11</xdr:col>
          <xdr:colOff>0</xdr:colOff>
          <xdr:row>99</xdr:row>
          <xdr:rowOff>295275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100</xdr:row>
          <xdr:rowOff>76200</xdr:rowOff>
        </xdr:from>
        <xdr:to>
          <xdr:col>11</xdr:col>
          <xdr:colOff>0</xdr:colOff>
          <xdr:row>100</xdr:row>
          <xdr:rowOff>295275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101</xdr:row>
          <xdr:rowOff>76200</xdr:rowOff>
        </xdr:from>
        <xdr:to>
          <xdr:col>11</xdr:col>
          <xdr:colOff>0</xdr:colOff>
          <xdr:row>101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102</xdr:row>
          <xdr:rowOff>76200</xdr:rowOff>
        </xdr:from>
        <xdr:to>
          <xdr:col>11</xdr:col>
          <xdr:colOff>0</xdr:colOff>
          <xdr:row>102</xdr:row>
          <xdr:rowOff>295275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103</xdr:row>
          <xdr:rowOff>76200</xdr:rowOff>
        </xdr:from>
        <xdr:to>
          <xdr:col>11</xdr:col>
          <xdr:colOff>0</xdr:colOff>
          <xdr:row>103</xdr:row>
          <xdr:rowOff>295275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104</xdr:row>
          <xdr:rowOff>76200</xdr:rowOff>
        </xdr:from>
        <xdr:to>
          <xdr:col>11</xdr:col>
          <xdr:colOff>0</xdr:colOff>
          <xdr:row>104</xdr:row>
          <xdr:rowOff>295275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105</xdr:row>
          <xdr:rowOff>76200</xdr:rowOff>
        </xdr:from>
        <xdr:to>
          <xdr:col>11</xdr:col>
          <xdr:colOff>0</xdr:colOff>
          <xdr:row>105</xdr:row>
          <xdr:rowOff>295275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106</xdr:row>
          <xdr:rowOff>76200</xdr:rowOff>
        </xdr:from>
        <xdr:to>
          <xdr:col>11</xdr:col>
          <xdr:colOff>0</xdr:colOff>
          <xdr:row>106</xdr:row>
          <xdr:rowOff>295275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107</xdr:row>
          <xdr:rowOff>76200</xdr:rowOff>
        </xdr:from>
        <xdr:to>
          <xdr:col>11</xdr:col>
          <xdr:colOff>0</xdr:colOff>
          <xdr:row>107</xdr:row>
          <xdr:rowOff>295275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108</xdr:row>
          <xdr:rowOff>76200</xdr:rowOff>
        </xdr:from>
        <xdr:to>
          <xdr:col>11</xdr:col>
          <xdr:colOff>0</xdr:colOff>
          <xdr:row>108</xdr:row>
          <xdr:rowOff>295275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109</xdr:row>
          <xdr:rowOff>76200</xdr:rowOff>
        </xdr:from>
        <xdr:to>
          <xdr:col>11</xdr:col>
          <xdr:colOff>0</xdr:colOff>
          <xdr:row>109</xdr:row>
          <xdr:rowOff>295275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110</xdr:row>
          <xdr:rowOff>76200</xdr:rowOff>
        </xdr:from>
        <xdr:to>
          <xdr:col>11</xdr:col>
          <xdr:colOff>0</xdr:colOff>
          <xdr:row>110</xdr:row>
          <xdr:rowOff>295275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111</xdr:row>
          <xdr:rowOff>76200</xdr:rowOff>
        </xdr:from>
        <xdr:to>
          <xdr:col>11</xdr:col>
          <xdr:colOff>0</xdr:colOff>
          <xdr:row>111</xdr:row>
          <xdr:rowOff>295275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112</xdr:row>
          <xdr:rowOff>76200</xdr:rowOff>
        </xdr:from>
        <xdr:to>
          <xdr:col>11</xdr:col>
          <xdr:colOff>0</xdr:colOff>
          <xdr:row>112</xdr:row>
          <xdr:rowOff>295275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113</xdr:row>
          <xdr:rowOff>76200</xdr:rowOff>
        </xdr:from>
        <xdr:to>
          <xdr:col>11</xdr:col>
          <xdr:colOff>0</xdr:colOff>
          <xdr:row>113</xdr:row>
          <xdr:rowOff>295275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114</xdr:row>
          <xdr:rowOff>76200</xdr:rowOff>
        </xdr:from>
        <xdr:to>
          <xdr:col>11</xdr:col>
          <xdr:colOff>0</xdr:colOff>
          <xdr:row>114</xdr:row>
          <xdr:rowOff>295275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115</xdr:row>
          <xdr:rowOff>76200</xdr:rowOff>
        </xdr:from>
        <xdr:to>
          <xdr:col>11</xdr:col>
          <xdr:colOff>0</xdr:colOff>
          <xdr:row>115</xdr:row>
          <xdr:rowOff>295275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116</xdr:row>
          <xdr:rowOff>76200</xdr:rowOff>
        </xdr:from>
        <xdr:to>
          <xdr:col>11</xdr:col>
          <xdr:colOff>0</xdr:colOff>
          <xdr:row>116</xdr:row>
          <xdr:rowOff>295275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117</xdr:row>
          <xdr:rowOff>76200</xdr:rowOff>
        </xdr:from>
        <xdr:to>
          <xdr:col>11</xdr:col>
          <xdr:colOff>0</xdr:colOff>
          <xdr:row>117</xdr:row>
          <xdr:rowOff>295275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118</xdr:row>
          <xdr:rowOff>76200</xdr:rowOff>
        </xdr:from>
        <xdr:to>
          <xdr:col>11</xdr:col>
          <xdr:colOff>0</xdr:colOff>
          <xdr:row>118</xdr:row>
          <xdr:rowOff>295275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119</xdr:row>
          <xdr:rowOff>76200</xdr:rowOff>
        </xdr:from>
        <xdr:to>
          <xdr:col>11</xdr:col>
          <xdr:colOff>0</xdr:colOff>
          <xdr:row>119</xdr:row>
          <xdr:rowOff>295275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120</xdr:row>
          <xdr:rowOff>76200</xdr:rowOff>
        </xdr:from>
        <xdr:to>
          <xdr:col>11</xdr:col>
          <xdr:colOff>0</xdr:colOff>
          <xdr:row>120</xdr:row>
          <xdr:rowOff>295275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121</xdr:row>
          <xdr:rowOff>76200</xdr:rowOff>
        </xdr:from>
        <xdr:to>
          <xdr:col>11</xdr:col>
          <xdr:colOff>0</xdr:colOff>
          <xdr:row>121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122</xdr:row>
          <xdr:rowOff>76200</xdr:rowOff>
        </xdr:from>
        <xdr:to>
          <xdr:col>11</xdr:col>
          <xdr:colOff>0</xdr:colOff>
          <xdr:row>122</xdr:row>
          <xdr:rowOff>295275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123</xdr:row>
          <xdr:rowOff>76200</xdr:rowOff>
        </xdr:from>
        <xdr:to>
          <xdr:col>11</xdr:col>
          <xdr:colOff>0</xdr:colOff>
          <xdr:row>123</xdr:row>
          <xdr:rowOff>295275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124</xdr:row>
          <xdr:rowOff>76200</xdr:rowOff>
        </xdr:from>
        <xdr:to>
          <xdr:col>11</xdr:col>
          <xdr:colOff>0</xdr:colOff>
          <xdr:row>124</xdr:row>
          <xdr:rowOff>295275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125</xdr:row>
          <xdr:rowOff>76200</xdr:rowOff>
        </xdr:from>
        <xdr:to>
          <xdr:col>11</xdr:col>
          <xdr:colOff>0</xdr:colOff>
          <xdr:row>125</xdr:row>
          <xdr:rowOff>295275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126</xdr:row>
          <xdr:rowOff>76200</xdr:rowOff>
        </xdr:from>
        <xdr:to>
          <xdr:col>11</xdr:col>
          <xdr:colOff>0</xdr:colOff>
          <xdr:row>126</xdr:row>
          <xdr:rowOff>295275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127</xdr:row>
          <xdr:rowOff>76200</xdr:rowOff>
        </xdr:from>
        <xdr:to>
          <xdr:col>11</xdr:col>
          <xdr:colOff>0</xdr:colOff>
          <xdr:row>127</xdr:row>
          <xdr:rowOff>295275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128</xdr:row>
          <xdr:rowOff>76200</xdr:rowOff>
        </xdr:from>
        <xdr:to>
          <xdr:col>11</xdr:col>
          <xdr:colOff>0</xdr:colOff>
          <xdr:row>128</xdr:row>
          <xdr:rowOff>295275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129</xdr:row>
          <xdr:rowOff>76200</xdr:rowOff>
        </xdr:from>
        <xdr:to>
          <xdr:col>11</xdr:col>
          <xdr:colOff>0</xdr:colOff>
          <xdr:row>129</xdr:row>
          <xdr:rowOff>295275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130</xdr:row>
          <xdr:rowOff>76200</xdr:rowOff>
        </xdr:from>
        <xdr:to>
          <xdr:col>11</xdr:col>
          <xdr:colOff>0</xdr:colOff>
          <xdr:row>130</xdr:row>
          <xdr:rowOff>295275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131</xdr:row>
          <xdr:rowOff>76200</xdr:rowOff>
        </xdr:from>
        <xdr:to>
          <xdr:col>11</xdr:col>
          <xdr:colOff>0</xdr:colOff>
          <xdr:row>131</xdr:row>
          <xdr:rowOff>295275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132</xdr:row>
          <xdr:rowOff>76200</xdr:rowOff>
        </xdr:from>
        <xdr:to>
          <xdr:col>11</xdr:col>
          <xdr:colOff>0</xdr:colOff>
          <xdr:row>132</xdr:row>
          <xdr:rowOff>295275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133</xdr:row>
          <xdr:rowOff>76200</xdr:rowOff>
        </xdr:from>
        <xdr:to>
          <xdr:col>11</xdr:col>
          <xdr:colOff>0</xdr:colOff>
          <xdr:row>133</xdr:row>
          <xdr:rowOff>295275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134</xdr:row>
          <xdr:rowOff>76200</xdr:rowOff>
        </xdr:from>
        <xdr:to>
          <xdr:col>11</xdr:col>
          <xdr:colOff>0</xdr:colOff>
          <xdr:row>134</xdr:row>
          <xdr:rowOff>295275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135</xdr:row>
          <xdr:rowOff>76200</xdr:rowOff>
        </xdr:from>
        <xdr:to>
          <xdr:col>11</xdr:col>
          <xdr:colOff>0</xdr:colOff>
          <xdr:row>135</xdr:row>
          <xdr:rowOff>295275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136</xdr:row>
          <xdr:rowOff>76200</xdr:rowOff>
        </xdr:from>
        <xdr:to>
          <xdr:col>11</xdr:col>
          <xdr:colOff>0</xdr:colOff>
          <xdr:row>136</xdr:row>
          <xdr:rowOff>295275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137</xdr:row>
          <xdr:rowOff>76200</xdr:rowOff>
        </xdr:from>
        <xdr:to>
          <xdr:col>11</xdr:col>
          <xdr:colOff>0</xdr:colOff>
          <xdr:row>137</xdr:row>
          <xdr:rowOff>295275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138</xdr:row>
          <xdr:rowOff>76200</xdr:rowOff>
        </xdr:from>
        <xdr:to>
          <xdr:col>11</xdr:col>
          <xdr:colOff>0</xdr:colOff>
          <xdr:row>138</xdr:row>
          <xdr:rowOff>295275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139</xdr:row>
          <xdr:rowOff>76200</xdr:rowOff>
        </xdr:from>
        <xdr:to>
          <xdr:col>11</xdr:col>
          <xdr:colOff>0</xdr:colOff>
          <xdr:row>139</xdr:row>
          <xdr:rowOff>295275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140</xdr:row>
          <xdr:rowOff>76200</xdr:rowOff>
        </xdr:from>
        <xdr:to>
          <xdr:col>11</xdr:col>
          <xdr:colOff>0</xdr:colOff>
          <xdr:row>140</xdr:row>
          <xdr:rowOff>295275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141</xdr:row>
          <xdr:rowOff>76200</xdr:rowOff>
        </xdr:from>
        <xdr:to>
          <xdr:col>11</xdr:col>
          <xdr:colOff>0</xdr:colOff>
          <xdr:row>141</xdr:row>
          <xdr:rowOff>295275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142</xdr:row>
          <xdr:rowOff>76200</xdr:rowOff>
        </xdr:from>
        <xdr:to>
          <xdr:col>11</xdr:col>
          <xdr:colOff>0</xdr:colOff>
          <xdr:row>142</xdr:row>
          <xdr:rowOff>295275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143</xdr:row>
          <xdr:rowOff>76200</xdr:rowOff>
        </xdr:from>
        <xdr:to>
          <xdr:col>11</xdr:col>
          <xdr:colOff>0</xdr:colOff>
          <xdr:row>143</xdr:row>
          <xdr:rowOff>295275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144</xdr:row>
          <xdr:rowOff>76200</xdr:rowOff>
        </xdr:from>
        <xdr:to>
          <xdr:col>11</xdr:col>
          <xdr:colOff>0</xdr:colOff>
          <xdr:row>144</xdr:row>
          <xdr:rowOff>295275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145</xdr:row>
          <xdr:rowOff>76200</xdr:rowOff>
        </xdr:from>
        <xdr:to>
          <xdr:col>11</xdr:col>
          <xdr:colOff>0</xdr:colOff>
          <xdr:row>145</xdr:row>
          <xdr:rowOff>295275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146</xdr:row>
          <xdr:rowOff>76200</xdr:rowOff>
        </xdr:from>
        <xdr:to>
          <xdr:col>11</xdr:col>
          <xdr:colOff>0</xdr:colOff>
          <xdr:row>146</xdr:row>
          <xdr:rowOff>295275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147</xdr:row>
          <xdr:rowOff>76200</xdr:rowOff>
        </xdr:from>
        <xdr:to>
          <xdr:col>11</xdr:col>
          <xdr:colOff>0</xdr:colOff>
          <xdr:row>147</xdr:row>
          <xdr:rowOff>295275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148</xdr:row>
          <xdr:rowOff>76200</xdr:rowOff>
        </xdr:from>
        <xdr:to>
          <xdr:col>11</xdr:col>
          <xdr:colOff>0</xdr:colOff>
          <xdr:row>148</xdr:row>
          <xdr:rowOff>295275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149</xdr:row>
          <xdr:rowOff>76200</xdr:rowOff>
        </xdr:from>
        <xdr:to>
          <xdr:col>11</xdr:col>
          <xdr:colOff>0</xdr:colOff>
          <xdr:row>149</xdr:row>
          <xdr:rowOff>295275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150</xdr:row>
          <xdr:rowOff>76200</xdr:rowOff>
        </xdr:from>
        <xdr:to>
          <xdr:col>11</xdr:col>
          <xdr:colOff>0</xdr:colOff>
          <xdr:row>150</xdr:row>
          <xdr:rowOff>295275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151</xdr:row>
          <xdr:rowOff>76200</xdr:rowOff>
        </xdr:from>
        <xdr:to>
          <xdr:col>11</xdr:col>
          <xdr:colOff>0</xdr:colOff>
          <xdr:row>151</xdr:row>
          <xdr:rowOff>295275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152</xdr:row>
          <xdr:rowOff>76200</xdr:rowOff>
        </xdr:from>
        <xdr:to>
          <xdr:col>11</xdr:col>
          <xdr:colOff>0</xdr:colOff>
          <xdr:row>152</xdr:row>
          <xdr:rowOff>295275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153</xdr:row>
          <xdr:rowOff>76200</xdr:rowOff>
        </xdr:from>
        <xdr:to>
          <xdr:col>11</xdr:col>
          <xdr:colOff>0</xdr:colOff>
          <xdr:row>153</xdr:row>
          <xdr:rowOff>295275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154</xdr:row>
          <xdr:rowOff>76200</xdr:rowOff>
        </xdr:from>
        <xdr:to>
          <xdr:col>11</xdr:col>
          <xdr:colOff>0</xdr:colOff>
          <xdr:row>154</xdr:row>
          <xdr:rowOff>295275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155</xdr:row>
          <xdr:rowOff>76200</xdr:rowOff>
        </xdr:from>
        <xdr:to>
          <xdr:col>11</xdr:col>
          <xdr:colOff>0</xdr:colOff>
          <xdr:row>155</xdr:row>
          <xdr:rowOff>295275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156</xdr:row>
          <xdr:rowOff>76200</xdr:rowOff>
        </xdr:from>
        <xdr:to>
          <xdr:col>11</xdr:col>
          <xdr:colOff>0</xdr:colOff>
          <xdr:row>156</xdr:row>
          <xdr:rowOff>295275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157</xdr:row>
          <xdr:rowOff>76200</xdr:rowOff>
        </xdr:from>
        <xdr:to>
          <xdr:col>11</xdr:col>
          <xdr:colOff>0</xdr:colOff>
          <xdr:row>157</xdr:row>
          <xdr:rowOff>295275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158</xdr:row>
          <xdr:rowOff>76200</xdr:rowOff>
        </xdr:from>
        <xdr:to>
          <xdr:col>11</xdr:col>
          <xdr:colOff>0</xdr:colOff>
          <xdr:row>158</xdr:row>
          <xdr:rowOff>295275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159</xdr:row>
          <xdr:rowOff>76200</xdr:rowOff>
        </xdr:from>
        <xdr:to>
          <xdr:col>11</xdr:col>
          <xdr:colOff>0</xdr:colOff>
          <xdr:row>159</xdr:row>
          <xdr:rowOff>295275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160</xdr:row>
          <xdr:rowOff>76200</xdr:rowOff>
        </xdr:from>
        <xdr:to>
          <xdr:col>11</xdr:col>
          <xdr:colOff>0</xdr:colOff>
          <xdr:row>160</xdr:row>
          <xdr:rowOff>295275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161</xdr:row>
          <xdr:rowOff>76200</xdr:rowOff>
        </xdr:from>
        <xdr:to>
          <xdr:col>11</xdr:col>
          <xdr:colOff>0</xdr:colOff>
          <xdr:row>161</xdr:row>
          <xdr:rowOff>295275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162</xdr:row>
          <xdr:rowOff>76200</xdr:rowOff>
        </xdr:from>
        <xdr:to>
          <xdr:col>11</xdr:col>
          <xdr:colOff>0</xdr:colOff>
          <xdr:row>162</xdr:row>
          <xdr:rowOff>295275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163</xdr:row>
          <xdr:rowOff>76200</xdr:rowOff>
        </xdr:from>
        <xdr:to>
          <xdr:col>11</xdr:col>
          <xdr:colOff>0</xdr:colOff>
          <xdr:row>163</xdr:row>
          <xdr:rowOff>295275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164</xdr:row>
          <xdr:rowOff>76200</xdr:rowOff>
        </xdr:from>
        <xdr:to>
          <xdr:col>11</xdr:col>
          <xdr:colOff>0</xdr:colOff>
          <xdr:row>164</xdr:row>
          <xdr:rowOff>295275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165</xdr:row>
          <xdr:rowOff>76200</xdr:rowOff>
        </xdr:from>
        <xdr:to>
          <xdr:col>11</xdr:col>
          <xdr:colOff>0</xdr:colOff>
          <xdr:row>165</xdr:row>
          <xdr:rowOff>295275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166</xdr:row>
          <xdr:rowOff>76200</xdr:rowOff>
        </xdr:from>
        <xdr:to>
          <xdr:col>11</xdr:col>
          <xdr:colOff>0</xdr:colOff>
          <xdr:row>166</xdr:row>
          <xdr:rowOff>295275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167</xdr:row>
          <xdr:rowOff>76200</xdr:rowOff>
        </xdr:from>
        <xdr:to>
          <xdr:col>11</xdr:col>
          <xdr:colOff>0</xdr:colOff>
          <xdr:row>167</xdr:row>
          <xdr:rowOff>295275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168</xdr:row>
          <xdr:rowOff>76200</xdr:rowOff>
        </xdr:from>
        <xdr:to>
          <xdr:col>11</xdr:col>
          <xdr:colOff>0</xdr:colOff>
          <xdr:row>168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169</xdr:row>
          <xdr:rowOff>76200</xdr:rowOff>
        </xdr:from>
        <xdr:to>
          <xdr:col>11</xdr:col>
          <xdr:colOff>0</xdr:colOff>
          <xdr:row>169</xdr:row>
          <xdr:rowOff>295275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170</xdr:row>
          <xdr:rowOff>76200</xdr:rowOff>
        </xdr:from>
        <xdr:to>
          <xdr:col>11</xdr:col>
          <xdr:colOff>0</xdr:colOff>
          <xdr:row>170</xdr:row>
          <xdr:rowOff>295275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171</xdr:row>
          <xdr:rowOff>76200</xdr:rowOff>
        </xdr:from>
        <xdr:to>
          <xdr:col>11</xdr:col>
          <xdr:colOff>0</xdr:colOff>
          <xdr:row>171</xdr:row>
          <xdr:rowOff>295275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172</xdr:row>
          <xdr:rowOff>76200</xdr:rowOff>
        </xdr:from>
        <xdr:to>
          <xdr:col>11</xdr:col>
          <xdr:colOff>0</xdr:colOff>
          <xdr:row>172</xdr:row>
          <xdr:rowOff>295275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173</xdr:row>
          <xdr:rowOff>76200</xdr:rowOff>
        </xdr:from>
        <xdr:to>
          <xdr:col>11</xdr:col>
          <xdr:colOff>0</xdr:colOff>
          <xdr:row>173</xdr:row>
          <xdr:rowOff>295275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174</xdr:row>
          <xdr:rowOff>76200</xdr:rowOff>
        </xdr:from>
        <xdr:to>
          <xdr:col>11</xdr:col>
          <xdr:colOff>0</xdr:colOff>
          <xdr:row>174</xdr:row>
          <xdr:rowOff>295275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175</xdr:row>
          <xdr:rowOff>76200</xdr:rowOff>
        </xdr:from>
        <xdr:to>
          <xdr:col>11</xdr:col>
          <xdr:colOff>0</xdr:colOff>
          <xdr:row>175</xdr:row>
          <xdr:rowOff>295275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176</xdr:row>
          <xdr:rowOff>76200</xdr:rowOff>
        </xdr:from>
        <xdr:to>
          <xdr:col>11</xdr:col>
          <xdr:colOff>0</xdr:colOff>
          <xdr:row>176</xdr:row>
          <xdr:rowOff>295275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177</xdr:row>
          <xdr:rowOff>76200</xdr:rowOff>
        </xdr:from>
        <xdr:to>
          <xdr:col>11</xdr:col>
          <xdr:colOff>0</xdr:colOff>
          <xdr:row>177</xdr:row>
          <xdr:rowOff>295275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178</xdr:row>
          <xdr:rowOff>76200</xdr:rowOff>
        </xdr:from>
        <xdr:to>
          <xdr:col>11</xdr:col>
          <xdr:colOff>0</xdr:colOff>
          <xdr:row>178</xdr:row>
          <xdr:rowOff>295275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179</xdr:row>
          <xdr:rowOff>76200</xdr:rowOff>
        </xdr:from>
        <xdr:to>
          <xdr:col>11</xdr:col>
          <xdr:colOff>0</xdr:colOff>
          <xdr:row>179</xdr:row>
          <xdr:rowOff>295275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180</xdr:row>
          <xdr:rowOff>76200</xdr:rowOff>
        </xdr:from>
        <xdr:to>
          <xdr:col>11</xdr:col>
          <xdr:colOff>0</xdr:colOff>
          <xdr:row>180</xdr:row>
          <xdr:rowOff>295275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181</xdr:row>
          <xdr:rowOff>76200</xdr:rowOff>
        </xdr:from>
        <xdr:to>
          <xdr:col>11</xdr:col>
          <xdr:colOff>0</xdr:colOff>
          <xdr:row>181</xdr:row>
          <xdr:rowOff>295275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182</xdr:row>
          <xdr:rowOff>76200</xdr:rowOff>
        </xdr:from>
        <xdr:to>
          <xdr:col>11</xdr:col>
          <xdr:colOff>0</xdr:colOff>
          <xdr:row>182</xdr:row>
          <xdr:rowOff>295275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183</xdr:row>
          <xdr:rowOff>76200</xdr:rowOff>
        </xdr:from>
        <xdr:to>
          <xdr:col>11</xdr:col>
          <xdr:colOff>0</xdr:colOff>
          <xdr:row>183</xdr:row>
          <xdr:rowOff>295275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184</xdr:row>
          <xdr:rowOff>76200</xdr:rowOff>
        </xdr:from>
        <xdr:to>
          <xdr:col>11</xdr:col>
          <xdr:colOff>0</xdr:colOff>
          <xdr:row>184</xdr:row>
          <xdr:rowOff>295275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185</xdr:row>
          <xdr:rowOff>76200</xdr:rowOff>
        </xdr:from>
        <xdr:to>
          <xdr:col>11</xdr:col>
          <xdr:colOff>0</xdr:colOff>
          <xdr:row>185</xdr:row>
          <xdr:rowOff>295275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186</xdr:row>
          <xdr:rowOff>76200</xdr:rowOff>
        </xdr:from>
        <xdr:to>
          <xdr:col>11</xdr:col>
          <xdr:colOff>0</xdr:colOff>
          <xdr:row>186</xdr:row>
          <xdr:rowOff>295275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187</xdr:row>
          <xdr:rowOff>76200</xdr:rowOff>
        </xdr:from>
        <xdr:to>
          <xdr:col>11</xdr:col>
          <xdr:colOff>0</xdr:colOff>
          <xdr:row>187</xdr:row>
          <xdr:rowOff>295275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188</xdr:row>
          <xdr:rowOff>76200</xdr:rowOff>
        </xdr:from>
        <xdr:to>
          <xdr:col>11</xdr:col>
          <xdr:colOff>0</xdr:colOff>
          <xdr:row>188</xdr:row>
          <xdr:rowOff>295275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189</xdr:row>
          <xdr:rowOff>76200</xdr:rowOff>
        </xdr:from>
        <xdr:to>
          <xdr:col>11</xdr:col>
          <xdr:colOff>0</xdr:colOff>
          <xdr:row>189</xdr:row>
          <xdr:rowOff>295275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190</xdr:row>
          <xdr:rowOff>76200</xdr:rowOff>
        </xdr:from>
        <xdr:to>
          <xdr:col>11</xdr:col>
          <xdr:colOff>0</xdr:colOff>
          <xdr:row>190</xdr:row>
          <xdr:rowOff>295275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191</xdr:row>
          <xdr:rowOff>76200</xdr:rowOff>
        </xdr:from>
        <xdr:to>
          <xdr:col>11</xdr:col>
          <xdr:colOff>0</xdr:colOff>
          <xdr:row>191</xdr:row>
          <xdr:rowOff>295275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192</xdr:row>
          <xdr:rowOff>76200</xdr:rowOff>
        </xdr:from>
        <xdr:to>
          <xdr:col>11</xdr:col>
          <xdr:colOff>0</xdr:colOff>
          <xdr:row>192</xdr:row>
          <xdr:rowOff>295275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193</xdr:row>
          <xdr:rowOff>76200</xdr:rowOff>
        </xdr:from>
        <xdr:to>
          <xdr:col>11</xdr:col>
          <xdr:colOff>0</xdr:colOff>
          <xdr:row>193</xdr:row>
          <xdr:rowOff>295275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194</xdr:row>
          <xdr:rowOff>76200</xdr:rowOff>
        </xdr:from>
        <xdr:to>
          <xdr:col>11</xdr:col>
          <xdr:colOff>0</xdr:colOff>
          <xdr:row>194</xdr:row>
          <xdr:rowOff>295275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195</xdr:row>
          <xdr:rowOff>76200</xdr:rowOff>
        </xdr:from>
        <xdr:to>
          <xdr:col>11</xdr:col>
          <xdr:colOff>0</xdr:colOff>
          <xdr:row>195</xdr:row>
          <xdr:rowOff>295275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196</xdr:row>
          <xdr:rowOff>76200</xdr:rowOff>
        </xdr:from>
        <xdr:to>
          <xdr:col>11</xdr:col>
          <xdr:colOff>0</xdr:colOff>
          <xdr:row>196</xdr:row>
          <xdr:rowOff>295275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197</xdr:row>
          <xdr:rowOff>76200</xdr:rowOff>
        </xdr:from>
        <xdr:to>
          <xdr:col>11</xdr:col>
          <xdr:colOff>0</xdr:colOff>
          <xdr:row>197</xdr:row>
          <xdr:rowOff>295275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198</xdr:row>
          <xdr:rowOff>76200</xdr:rowOff>
        </xdr:from>
        <xdr:to>
          <xdr:col>11</xdr:col>
          <xdr:colOff>0</xdr:colOff>
          <xdr:row>198</xdr:row>
          <xdr:rowOff>295275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199</xdr:row>
          <xdr:rowOff>76200</xdr:rowOff>
        </xdr:from>
        <xdr:to>
          <xdr:col>11</xdr:col>
          <xdr:colOff>0</xdr:colOff>
          <xdr:row>199</xdr:row>
          <xdr:rowOff>295275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200</xdr:row>
          <xdr:rowOff>76200</xdr:rowOff>
        </xdr:from>
        <xdr:to>
          <xdr:col>11</xdr:col>
          <xdr:colOff>0</xdr:colOff>
          <xdr:row>200</xdr:row>
          <xdr:rowOff>295275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201</xdr:row>
          <xdr:rowOff>76200</xdr:rowOff>
        </xdr:from>
        <xdr:to>
          <xdr:col>11</xdr:col>
          <xdr:colOff>0</xdr:colOff>
          <xdr:row>201</xdr:row>
          <xdr:rowOff>295275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202</xdr:row>
          <xdr:rowOff>76200</xdr:rowOff>
        </xdr:from>
        <xdr:to>
          <xdr:col>11</xdr:col>
          <xdr:colOff>0</xdr:colOff>
          <xdr:row>202</xdr:row>
          <xdr:rowOff>295275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203</xdr:row>
          <xdr:rowOff>76200</xdr:rowOff>
        </xdr:from>
        <xdr:to>
          <xdr:col>11</xdr:col>
          <xdr:colOff>0</xdr:colOff>
          <xdr:row>203</xdr:row>
          <xdr:rowOff>295275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204</xdr:row>
          <xdr:rowOff>76200</xdr:rowOff>
        </xdr:from>
        <xdr:to>
          <xdr:col>11</xdr:col>
          <xdr:colOff>0</xdr:colOff>
          <xdr:row>204</xdr:row>
          <xdr:rowOff>295275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205</xdr:row>
          <xdr:rowOff>76200</xdr:rowOff>
        </xdr:from>
        <xdr:to>
          <xdr:col>11</xdr:col>
          <xdr:colOff>0</xdr:colOff>
          <xdr:row>205</xdr:row>
          <xdr:rowOff>295275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206</xdr:row>
          <xdr:rowOff>76200</xdr:rowOff>
        </xdr:from>
        <xdr:to>
          <xdr:col>11</xdr:col>
          <xdr:colOff>0</xdr:colOff>
          <xdr:row>206</xdr:row>
          <xdr:rowOff>295275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207</xdr:row>
          <xdr:rowOff>76200</xdr:rowOff>
        </xdr:from>
        <xdr:to>
          <xdr:col>11</xdr:col>
          <xdr:colOff>0</xdr:colOff>
          <xdr:row>207</xdr:row>
          <xdr:rowOff>295275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208</xdr:row>
          <xdr:rowOff>76200</xdr:rowOff>
        </xdr:from>
        <xdr:to>
          <xdr:col>11</xdr:col>
          <xdr:colOff>0</xdr:colOff>
          <xdr:row>208</xdr:row>
          <xdr:rowOff>295275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209</xdr:row>
          <xdr:rowOff>76200</xdr:rowOff>
        </xdr:from>
        <xdr:to>
          <xdr:col>11</xdr:col>
          <xdr:colOff>0</xdr:colOff>
          <xdr:row>209</xdr:row>
          <xdr:rowOff>295275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210</xdr:row>
          <xdr:rowOff>76200</xdr:rowOff>
        </xdr:from>
        <xdr:to>
          <xdr:col>11</xdr:col>
          <xdr:colOff>0</xdr:colOff>
          <xdr:row>210</xdr:row>
          <xdr:rowOff>295275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211</xdr:row>
          <xdr:rowOff>76200</xdr:rowOff>
        </xdr:from>
        <xdr:to>
          <xdr:col>11</xdr:col>
          <xdr:colOff>0</xdr:colOff>
          <xdr:row>211</xdr:row>
          <xdr:rowOff>295275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212</xdr:row>
          <xdr:rowOff>76200</xdr:rowOff>
        </xdr:from>
        <xdr:to>
          <xdr:col>11</xdr:col>
          <xdr:colOff>0</xdr:colOff>
          <xdr:row>212</xdr:row>
          <xdr:rowOff>295275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213</xdr:row>
          <xdr:rowOff>76200</xdr:rowOff>
        </xdr:from>
        <xdr:to>
          <xdr:col>11</xdr:col>
          <xdr:colOff>0</xdr:colOff>
          <xdr:row>213</xdr:row>
          <xdr:rowOff>295275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214</xdr:row>
          <xdr:rowOff>76200</xdr:rowOff>
        </xdr:from>
        <xdr:to>
          <xdr:col>11</xdr:col>
          <xdr:colOff>0</xdr:colOff>
          <xdr:row>214</xdr:row>
          <xdr:rowOff>295275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215</xdr:row>
          <xdr:rowOff>76200</xdr:rowOff>
        </xdr:from>
        <xdr:to>
          <xdr:col>11</xdr:col>
          <xdr:colOff>0</xdr:colOff>
          <xdr:row>215</xdr:row>
          <xdr:rowOff>295275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216</xdr:row>
          <xdr:rowOff>76200</xdr:rowOff>
        </xdr:from>
        <xdr:to>
          <xdr:col>11</xdr:col>
          <xdr:colOff>0</xdr:colOff>
          <xdr:row>216</xdr:row>
          <xdr:rowOff>295275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217</xdr:row>
          <xdr:rowOff>76200</xdr:rowOff>
        </xdr:from>
        <xdr:to>
          <xdr:col>11</xdr:col>
          <xdr:colOff>0</xdr:colOff>
          <xdr:row>217</xdr:row>
          <xdr:rowOff>295275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218</xdr:row>
          <xdr:rowOff>76200</xdr:rowOff>
        </xdr:from>
        <xdr:to>
          <xdr:col>11</xdr:col>
          <xdr:colOff>0</xdr:colOff>
          <xdr:row>218</xdr:row>
          <xdr:rowOff>295275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219</xdr:row>
          <xdr:rowOff>76200</xdr:rowOff>
        </xdr:from>
        <xdr:to>
          <xdr:col>11</xdr:col>
          <xdr:colOff>0</xdr:colOff>
          <xdr:row>219</xdr:row>
          <xdr:rowOff>295275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220</xdr:row>
          <xdr:rowOff>76200</xdr:rowOff>
        </xdr:from>
        <xdr:to>
          <xdr:col>11</xdr:col>
          <xdr:colOff>0</xdr:colOff>
          <xdr:row>220</xdr:row>
          <xdr:rowOff>295275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221</xdr:row>
          <xdr:rowOff>76200</xdr:rowOff>
        </xdr:from>
        <xdr:to>
          <xdr:col>11</xdr:col>
          <xdr:colOff>0</xdr:colOff>
          <xdr:row>221</xdr:row>
          <xdr:rowOff>295275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222</xdr:row>
          <xdr:rowOff>76200</xdr:rowOff>
        </xdr:from>
        <xdr:to>
          <xdr:col>11</xdr:col>
          <xdr:colOff>0</xdr:colOff>
          <xdr:row>222</xdr:row>
          <xdr:rowOff>295275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223</xdr:row>
          <xdr:rowOff>76200</xdr:rowOff>
        </xdr:from>
        <xdr:to>
          <xdr:col>11</xdr:col>
          <xdr:colOff>0</xdr:colOff>
          <xdr:row>223</xdr:row>
          <xdr:rowOff>295275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224</xdr:row>
          <xdr:rowOff>76200</xdr:rowOff>
        </xdr:from>
        <xdr:to>
          <xdr:col>11</xdr:col>
          <xdr:colOff>0</xdr:colOff>
          <xdr:row>224</xdr:row>
          <xdr:rowOff>295275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225</xdr:row>
          <xdr:rowOff>76200</xdr:rowOff>
        </xdr:from>
        <xdr:to>
          <xdr:col>11</xdr:col>
          <xdr:colOff>0</xdr:colOff>
          <xdr:row>225</xdr:row>
          <xdr:rowOff>295275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226</xdr:row>
          <xdr:rowOff>76200</xdr:rowOff>
        </xdr:from>
        <xdr:to>
          <xdr:col>11</xdr:col>
          <xdr:colOff>0</xdr:colOff>
          <xdr:row>226</xdr:row>
          <xdr:rowOff>295275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227</xdr:row>
          <xdr:rowOff>76200</xdr:rowOff>
        </xdr:from>
        <xdr:to>
          <xdr:col>11</xdr:col>
          <xdr:colOff>0</xdr:colOff>
          <xdr:row>227</xdr:row>
          <xdr:rowOff>295275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228</xdr:row>
          <xdr:rowOff>76200</xdr:rowOff>
        </xdr:from>
        <xdr:to>
          <xdr:col>11</xdr:col>
          <xdr:colOff>0</xdr:colOff>
          <xdr:row>228</xdr:row>
          <xdr:rowOff>295275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229</xdr:row>
          <xdr:rowOff>76200</xdr:rowOff>
        </xdr:from>
        <xdr:to>
          <xdr:col>11</xdr:col>
          <xdr:colOff>0</xdr:colOff>
          <xdr:row>229</xdr:row>
          <xdr:rowOff>295275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230</xdr:row>
          <xdr:rowOff>76200</xdr:rowOff>
        </xdr:from>
        <xdr:to>
          <xdr:col>11</xdr:col>
          <xdr:colOff>0</xdr:colOff>
          <xdr:row>230</xdr:row>
          <xdr:rowOff>295275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231</xdr:row>
          <xdr:rowOff>76200</xdr:rowOff>
        </xdr:from>
        <xdr:to>
          <xdr:col>11</xdr:col>
          <xdr:colOff>0</xdr:colOff>
          <xdr:row>231</xdr:row>
          <xdr:rowOff>295275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232</xdr:row>
          <xdr:rowOff>76200</xdr:rowOff>
        </xdr:from>
        <xdr:to>
          <xdr:col>11</xdr:col>
          <xdr:colOff>0</xdr:colOff>
          <xdr:row>232</xdr:row>
          <xdr:rowOff>295275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233</xdr:row>
          <xdr:rowOff>76200</xdr:rowOff>
        </xdr:from>
        <xdr:to>
          <xdr:col>11</xdr:col>
          <xdr:colOff>0</xdr:colOff>
          <xdr:row>233</xdr:row>
          <xdr:rowOff>295275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234</xdr:row>
          <xdr:rowOff>76200</xdr:rowOff>
        </xdr:from>
        <xdr:to>
          <xdr:col>11</xdr:col>
          <xdr:colOff>0</xdr:colOff>
          <xdr:row>234</xdr:row>
          <xdr:rowOff>295275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235</xdr:row>
          <xdr:rowOff>76200</xdr:rowOff>
        </xdr:from>
        <xdr:to>
          <xdr:col>11</xdr:col>
          <xdr:colOff>0</xdr:colOff>
          <xdr:row>235</xdr:row>
          <xdr:rowOff>295275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236</xdr:row>
          <xdr:rowOff>76200</xdr:rowOff>
        </xdr:from>
        <xdr:to>
          <xdr:col>11</xdr:col>
          <xdr:colOff>0</xdr:colOff>
          <xdr:row>236</xdr:row>
          <xdr:rowOff>295275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237</xdr:row>
          <xdr:rowOff>76200</xdr:rowOff>
        </xdr:from>
        <xdr:to>
          <xdr:col>11</xdr:col>
          <xdr:colOff>0</xdr:colOff>
          <xdr:row>237</xdr:row>
          <xdr:rowOff>295275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238</xdr:row>
          <xdr:rowOff>76200</xdr:rowOff>
        </xdr:from>
        <xdr:to>
          <xdr:col>11</xdr:col>
          <xdr:colOff>0</xdr:colOff>
          <xdr:row>238</xdr:row>
          <xdr:rowOff>295275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239</xdr:row>
          <xdr:rowOff>76200</xdr:rowOff>
        </xdr:from>
        <xdr:to>
          <xdr:col>11</xdr:col>
          <xdr:colOff>0</xdr:colOff>
          <xdr:row>239</xdr:row>
          <xdr:rowOff>295275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240</xdr:row>
          <xdr:rowOff>76200</xdr:rowOff>
        </xdr:from>
        <xdr:to>
          <xdr:col>11</xdr:col>
          <xdr:colOff>0</xdr:colOff>
          <xdr:row>240</xdr:row>
          <xdr:rowOff>295275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241</xdr:row>
          <xdr:rowOff>76200</xdr:rowOff>
        </xdr:from>
        <xdr:to>
          <xdr:col>11</xdr:col>
          <xdr:colOff>0</xdr:colOff>
          <xdr:row>241</xdr:row>
          <xdr:rowOff>295275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242</xdr:row>
          <xdr:rowOff>76200</xdr:rowOff>
        </xdr:from>
        <xdr:to>
          <xdr:col>11</xdr:col>
          <xdr:colOff>0</xdr:colOff>
          <xdr:row>242</xdr:row>
          <xdr:rowOff>295275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243</xdr:row>
          <xdr:rowOff>76200</xdr:rowOff>
        </xdr:from>
        <xdr:to>
          <xdr:col>11</xdr:col>
          <xdr:colOff>0</xdr:colOff>
          <xdr:row>243</xdr:row>
          <xdr:rowOff>295275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244</xdr:row>
          <xdr:rowOff>76200</xdr:rowOff>
        </xdr:from>
        <xdr:to>
          <xdr:col>11</xdr:col>
          <xdr:colOff>0</xdr:colOff>
          <xdr:row>244</xdr:row>
          <xdr:rowOff>295275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245</xdr:row>
          <xdr:rowOff>76200</xdr:rowOff>
        </xdr:from>
        <xdr:to>
          <xdr:col>11</xdr:col>
          <xdr:colOff>0</xdr:colOff>
          <xdr:row>245</xdr:row>
          <xdr:rowOff>295275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246</xdr:row>
          <xdr:rowOff>76200</xdr:rowOff>
        </xdr:from>
        <xdr:to>
          <xdr:col>11</xdr:col>
          <xdr:colOff>0</xdr:colOff>
          <xdr:row>246</xdr:row>
          <xdr:rowOff>295275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247</xdr:row>
          <xdr:rowOff>76200</xdr:rowOff>
        </xdr:from>
        <xdr:to>
          <xdr:col>11</xdr:col>
          <xdr:colOff>0</xdr:colOff>
          <xdr:row>247</xdr:row>
          <xdr:rowOff>295275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248</xdr:row>
          <xdr:rowOff>76200</xdr:rowOff>
        </xdr:from>
        <xdr:to>
          <xdr:col>11</xdr:col>
          <xdr:colOff>0</xdr:colOff>
          <xdr:row>248</xdr:row>
          <xdr:rowOff>295275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249</xdr:row>
          <xdr:rowOff>76200</xdr:rowOff>
        </xdr:from>
        <xdr:to>
          <xdr:col>11</xdr:col>
          <xdr:colOff>0</xdr:colOff>
          <xdr:row>249</xdr:row>
          <xdr:rowOff>295275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250</xdr:row>
          <xdr:rowOff>76200</xdr:rowOff>
        </xdr:from>
        <xdr:to>
          <xdr:col>11</xdr:col>
          <xdr:colOff>0</xdr:colOff>
          <xdr:row>250</xdr:row>
          <xdr:rowOff>295275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251</xdr:row>
          <xdr:rowOff>76200</xdr:rowOff>
        </xdr:from>
        <xdr:to>
          <xdr:col>11</xdr:col>
          <xdr:colOff>0</xdr:colOff>
          <xdr:row>251</xdr:row>
          <xdr:rowOff>295275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252</xdr:row>
          <xdr:rowOff>76200</xdr:rowOff>
        </xdr:from>
        <xdr:to>
          <xdr:col>11</xdr:col>
          <xdr:colOff>0</xdr:colOff>
          <xdr:row>252</xdr:row>
          <xdr:rowOff>295275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253</xdr:row>
          <xdr:rowOff>76200</xdr:rowOff>
        </xdr:from>
        <xdr:to>
          <xdr:col>11</xdr:col>
          <xdr:colOff>0</xdr:colOff>
          <xdr:row>253</xdr:row>
          <xdr:rowOff>295275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254</xdr:row>
          <xdr:rowOff>76200</xdr:rowOff>
        </xdr:from>
        <xdr:to>
          <xdr:col>11</xdr:col>
          <xdr:colOff>0</xdr:colOff>
          <xdr:row>254</xdr:row>
          <xdr:rowOff>295275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255</xdr:row>
          <xdr:rowOff>76200</xdr:rowOff>
        </xdr:from>
        <xdr:to>
          <xdr:col>11</xdr:col>
          <xdr:colOff>0</xdr:colOff>
          <xdr:row>255</xdr:row>
          <xdr:rowOff>295275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256</xdr:row>
          <xdr:rowOff>76200</xdr:rowOff>
        </xdr:from>
        <xdr:to>
          <xdr:col>11</xdr:col>
          <xdr:colOff>0</xdr:colOff>
          <xdr:row>256</xdr:row>
          <xdr:rowOff>295275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257</xdr:row>
          <xdr:rowOff>76200</xdr:rowOff>
        </xdr:from>
        <xdr:to>
          <xdr:col>11</xdr:col>
          <xdr:colOff>0</xdr:colOff>
          <xdr:row>257</xdr:row>
          <xdr:rowOff>295275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258</xdr:row>
          <xdr:rowOff>76200</xdr:rowOff>
        </xdr:from>
        <xdr:to>
          <xdr:col>11</xdr:col>
          <xdr:colOff>0</xdr:colOff>
          <xdr:row>258</xdr:row>
          <xdr:rowOff>295275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259</xdr:row>
          <xdr:rowOff>76200</xdr:rowOff>
        </xdr:from>
        <xdr:to>
          <xdr:col>11</xdr:col>
          <xdr:colOff>0</xdr:colOff>
          <xdr:row>259</xdr:row>
          <xdr:rowOff>295275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260</xdr:row>
          <xdr:rowOff>76200</xdr:rowOff>
        </xdr:from>
        <xdr:to>
          <xdr:col>11</xdr:col>
          <xdr:colOff>0</xdr:colOff>
          <xdr:row>260</xdr:row>
          <xdr:rowOff>295275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261</xdr:row>
          <xdr:rowOff>76200</xdr:rowOff>
        </xdr:from>
        <xdr:to>
          <xdr:col>11</xdr:col>
          <xdr:colOff>0</xdr:colOff>
          <xdr:row>261</xdr:row>
          <xdr:rowOff>295275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262</xdr:row>
          <xdr:rowOff>76200</xdr:rowOff>
        </xdr:from>
        <xdr:to>
          <xdr:col>11</xdr:col>
          <xdr:colOff>0</xdr:colOff>
          <xdr:row>262</xdr:row>
          <xdr:rowOff>295275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263</xdr:row>
          <xdr:rowOff>76200</xdr:rowOff>
        </xdr:from>
        <xdr:to>
          <xdr:col>11</xdr:col>
          <xdr:colOff>0</xdr:colOff>
          <xdr:row>263</xdr:row>
          <xdr:rowOff>295275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264</xdr:row>
          <xdr:rowOff>76200</xdr:rowOff>
        </xdr:from>
        <xdr:to>
          <xdr:col>11</xdr:col>
          <xdr:colOff>0</xdr:colOff>
          <xdr:row>264</xdr:row>
          <xdr:rowOff>295275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265</xdr:row>
          <xdr:rowOff>76200</xdr:rowOff>
        </xdr:from>
        <xdr:to>
          <xdr:col>11</xdr:col>
          <xdr:colOff>0</xdr:colOff>
          <xdr:row>265</xdr:row>
          <xdr:rowOff>295275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266</xdr:row>
          <xdr:rowOff>76200</xdr:rowOff>
        </xdr:from>
        <xdr:to>
          <xdr:col>11</xdr:col>
          <xdr:colOff>0</xdr:colOff>
          <xdr:row>266</xdr:row>
          <xdr:rowOff>295275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267</xdr:row>
          <xdr:rowOff>76200</xdr:rowOff>
        </xdr:from>
        <xdr:to>
          <xdr:col>11</xdr:col>
          <xdr:colOff>0</xdr:colOff>
          <xdr:row>267</xdr:row>
          <xdr:rowOff>295275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268</xdr:row>
          <xdr:rowOff>76200</xdr:rowOff>
        </xdr:from>
        <xdr:to>
          <xdr:col>11</xdr:col>
          <xdr:colOff>0</xdr:colOff>
          <xdr:row>268</xdr:row>
          <xdr:rowOff>295275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269</xdr:row>
          <xdr:rowOff>76200</xdr:rowOff>
        </xdr:from>
        <xdr:to>
          <xdr:col>11</xdr:col>
          <xdr:colOff>0</xdr:colOff>
          <xdr:row>269</xdr:row>
          <xdr:rowOff>295275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270</xdr:row>
          <xdr:rowOff>76200</xdr:rowOff>
        </xdr:from>
        <xdr:to>
          <xdr:col>11</xdr:col>
          <xdr:colOff>0</xdr:colOff>
          <xdr:row>270</xdr:row>
          <xdr:rowOff>295275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271</xdr:row>
          <xdr:rowOff>76200</xdr:rowOff>
        </xdr:from>
        <xdr:to>
          <xdr:col>11</xdr:col>
          <xdr:colOff>0</xdr:colOff>
          <xdr:row>271</xdr:row>
          <xdr:rowOff>295275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272</xdr:row>
          <xdr:rowOff>76200</xdr:rowOff>
        </xdr:from>
        <xdr:to>
          <xdr:col>11</xdr:col>
          <xdr:colOff>0</xdr:colOff>
          <xdr:row>272</xdr:row>
          <xdr:rowOff>295275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273</xdr:row>
          <xdr:rowOff>76200</xdr:rowOff>
        </xdr:from>
        <xdr:to>
          <xdr:col>11</xdr:col>
          <xdr:colOff>0</xdr:colOff>
          <xdr:row>273</xdr:row>
          <xdr:rowOff>295275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274</xdr:row>
          <xdr:rowOff>76200</xdr:rowOff>
        </xdr:from>
        <xdr:to>
          <xdr:col>11</xdr:col>
          <xdr:colOff>0</xdr:colOff>
          <xdr:row>274</xdr:row>
          <xdr:rowOff>295275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275</xdr:row>
          <xdr:rowOff>76200</xdr:rowOff>
        </xdr:from>
        <xdr:to>
          <xdr:col>11</xdr:col>
          <xdr:colOff>0</xdr:colOff>
          <xdr:row>275</xdr:row>
          <xdr:rowOff>295275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276</xdr:row>
          <xdr:rowOff>76200</xdr:rowOff>
        </xdr:from>
        <xdr:to>
          <xdr:col>11</xdr:col>
          <xdr:colOff>0</xdr:colOff>
          <xdr:row>276</xdr:row>
          <xdr:rowOff>295275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277</xdr:row>
          <xdr:rowOff>76200</xdr:rowOff>
        </xdr:from>
        <xdr:to>
          <xdr:col>11</xdr:col>
          <xdr:colOff>0</xdr:colOff>
          <xdr:row>277</xdr:row>
          <xdr:rowOff>295275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278</xdr:row>
          <xdr:rowOff>76200</xdr:rowOff>
        </xdr:from>
        <xdr:to>
          <xdr:col>11</xdr:col>
          <xdr:colOff>0</xdr:colOff>
          <xdr:row>278</xdr:row>
          <xdr:rowOff>295275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279</xdr:row>
          <xdr:rowOff>76200</xdr:rowOff>
        </xdr:from>
        <xdr:to>
          <xdr:col>11</xdr:col>
          <xdr:colOff>0</xdr:colOff>
          <xdr:row>279</xdr:row>
          <xdr:rowOff>295275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280</xdr:row>
          <xdr:rowOff>76200</xdr:rowOff>
        </xdr:from>
        <xdr:to>
          <xdr:col>11</xdr:col>
          <xdr:colOff>0</xdr:colOff>
          <xdr:row>280</xdr:row>
          <xdr:rowOff>295275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281</xdr:row>
          <xdr:rowOff>76200</xdr:rowOff>
        </xdr:from>
        <xdr:to>
          <xdr:col>11</xdr:col>
          <xdr:colOff>0</xdr:colOff>
          <xdr:row>281</xdr:row>
          <xdr:rowOff>295275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282</xdr:row>
          <xdr:rowOff>76200</xdr:rowOff>
        </xdr:from>
        <xdr:to>
          <xdr:col>11</xdr:col>
          <xdr:colOff>0</xdr:colOff>
          <xdr:row>282</xdr:row>
          <xdr:rowOff>295275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283</xdr:row>
          <xdr:rowOff>76200</xdr:rowOff>
        </xdr:from>
        <xdr:to>
          <xdr:col>11</xdr:col>
          <xdr:colOff>0</xdr:colOff>
          <xdr:row>283</xdr:row>
          <xdr:rowOff>295275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284</xdr:row>
          <xdr:rowOff>76200</xdr:rowOff>
        </xdr:from>
        <xdr:to>
          <xdr:col>11</xdr:col>
          <xdr:colOff>0</xdr:colOff>
          <xdr:row>284</xdr:row>
          <xdr:rowOff>295275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285</xdr:row>
          <xdr:rowOff>76200</xdr:rowOff>
        </xdr:from>
        <xdr:to>
          <xdr:col>11</xdr:col>
          <xdr:colOff>0</xdr:colOff>
          <xdr:row>285</xdr:row>
          <xdr:rowOff>295275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286</xdr:row>
          <xdr:rowOff>76200</xdr:rowOff>
        </xdr:from>
        <xdr:to>
          <xdr:col>11</xdr:col>
          <xdr:colOff>0</xdr:colOff>
          <xdr:row>286</xdr:row>
          <xdr:rowOff>295275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287</xdr:row>
          <xdr:rowOff>76200</xdr:rowOff>
        </xdr:from>
        <xdr:to>
          <xdr:col>11</xdr:col>
          <xdr:colOff>0</xdr:colOff>
          <xdr:row>287</xdr:row>
          <xdr:rowOff>295275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288</xdr:row>
          <xdr:rowOff>76200</xdr:rowOff>
        </xdr:from>
        <xdr:to>
          <xdr:col>11</xdr:col>
          <xdr:colOff>0</xdr:colOff>
          <xdr:row>288</xdr:row>
          <xdr:rowOff>295275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289</xdr:row>
          <xdr:rowOff>76200</xdr:rowOff>
        </xdr:from>
        <xdr:to>
          <xdr:col>11</xdr:col>
          <xdr:colOff>0</xdr:colOff>
          <xdr:row>289</xdr:row>
          <xdr:rowOff>295275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290</xdr:row>
          <xdr:rowOff>76200</xdr:rowOff>
        </xdr:from>
        <xdr:to>
          <xdr:col>11</xdr:col>
          <xdr:colOff>0</xdr:colOff>
          <xdr:row>290</xdr:row>
          <xdr:rowOff>295275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291</xdr:row>
          <xdr:rowOff>76200</xdr:rowOff>
        </xdr:from>
        <xdr:to>
          <xdr:col>11</xdr:col>
          <xdr:colOff>0</xdr:colOff>
          <xdr:row>291</xdr:row>
          <xdr:rowOff>295275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292</xdr:row>
          <xdr:rowOff>76200</xdr:rowOff>
        </xdr:from>
        <xdr:to>
          <xdr:col>11</xdr:col>
          <xdr:colOff>0</xdr:colOff>
          <xdr:row>292</xdr:row>
          <xdr:rowOff>295275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293</xdr:row>
          <xdr:rowOff>76200</xdr:rowOff>
        </xdr:from>
        <xdr:to>
          <xdr:col>11</xdr:col>
          <xdr:colOff>0</xdr:colOff>
          <xdr:row>293</xdr:row>
          <xdr:rowOff>295275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294</xdr:row>
          <xdr:rowOff>76200</xdr:rowOff>
        </xdr:from>
        <xdr:to>
          <xdr:col>11</xdr:col>
          <xdr:colOff>0</xdr:colOff>
          <xdr:row>294</xdr:row>
          <xdr:rowOff>295275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295</xdr:row>
          <xdr:rowOff>76200</xdr:rowOff>
        </xdr:from>
        <xdr:to>
          <xdr:col>11</xdr:col>
          <xdr:colOff>0</xdr:colOff>
          <xdr:row>295</xdr:row>
          <xdr:rowOff>295275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296</xdr:row>
          <xdr:rowOff>76200</xdr:rowOff>
        </xdr:from>
        <xdr:to>
          <xdr:col>11</xdr:col>
          <xdr:colOff>0</xdr:colOff>
          <xdr:row>296</xdr:row>
          <xdr:rowOff>295275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297</xdr:row>
          <xdr:rowOff>76200</xdr:rowOff>
        </xdr:from>
        <xdr:to>
          <xdr:col>11</xdr:col>
          <xdr:colOff>0</xdr:colOff>
          <xdr:row>297</xdr:row>
          <xdr:rowOff>295275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298</xdr:row>
          <xdr:rowOff>76200</xdr:rowOff>
        </xdr:from>
        <xdr:to>
          <xdr:col>11</xdr:col>
          <xdr:colOff>0</xdr:colOff>
          <xdr:row>298</xdr:row>
          <xdr:rowOff>295275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299</xdr:row>
          <xdr:rowOff>76200</xdr:rowOff>
        </xdr:from>
        <xdr:to>
          <xdr:col>11</xdr:col>
          <xdr:colOff>0</xdr:colOff>
          <xdr:row>299</xdr:row>
          <xdr:rowOff>295275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300</xdr:row>
          <xdr:rowOff>76200</xdr:rowOff>
        </xdr:from>
        <xdr:to>
          <xdr:col>11</xdr:col>
          <xdr:colOff>0</xdr:colOff>
          <xdr:row>300</xdr:row>
          <xdr:rowOff>295275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301</xdr:row>
          <xdr:rowOff>76200</xdr:rowOff>
        </xdr:from>
        <xdr:to>
          <xdr:col>11</xdr:col>
          <xdr:colOff>0</xdr:colOff>
          <xdr:row>301</xdr:row>
          <xdr:rowOff>295275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302</xdr:row>
          <xdr:rowOff>76200</xdr:rowOff>
        </xdr:from>
        <xdr:to>
          <xdr:col>11</xdr:col>
          <xdr:colOff>0</xdr:colOff>
          <xdr:row>302</xdr:row>
          <xdr:rowOff>295275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303</xdr:row>
          <xdr:rowOff>76200</xdr:rowOff>
        </xdr:from>
        <xdr:to>
          <xdr:col>11</xdr:col>
          <xdr:colOff>0</xdr:colOff>
          <xdr:row>303</xdr:row>
          <xdr:rowOff>295275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304</xdr:row>
          <xdr:rowOff>76200</xdr:rowOff>
        </xdr:from>
        <xdr:to>
          <xdr:col>11</xdr:col>
          <xdr:colOff>0</xdr:colOff>
          <xdr:row>304</xdr:row>
          <xdr:rowOff>295275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305</xdr:row>
          <xdr:rowOff>76200</xdr:rowOff>
        </xdr:from>
        <xdr:to>
          <xdr:col>11</xdr:col>
          <xdr:colOff>0</xdr:colOff>
          <xdr:row>305</xdr:row>
          <xdr:rowOff>295275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306</xdr:row>
          <xdr:rowOff>76200</xdr:rowOff>
        </xdr:from>
        <xdr:to>
          <xdr:col>11</xdr:col>
          <xdr:colOff>0</xdr:colOff>
          <xdr:row>306</xdr:row>
          <xdr:rowOff>295275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307</xdr:row>
          <xdr:rowOff>76200</xdr:rowOff>
        </xdr:from>
        <xdr:to>
          <xdr:col>11</xdr:col>
          <xdr:colOff>0</xdr:colOff>
          <xdr:row>307</xdr:row>
          <xdr:rowOff>295275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308</xdr:row>
          <xdr:rowOff>76200</xdr:rowOff>
        </xdr:from>
        <xdr:to>
          <xdr:col>11</xdr:col>
          <xdr:colOff>0</xdr:colOff>
          <xdr:row>308</xdr:row>
          <xdr:rowOff>295275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309</xdr:row>
          <xdr:rowOff>76200</xdr:rowOff>
        </xdr:from>
        <xdr:to>
          <xdr:col>11</xdr:col>
          <xdr:colOff>0</xdr:colOff>
          <xdr:row>309</xdr:row>
          <xdr:rowOff>295275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310</xdr:row>
          <xdr:rowOff>76200</xdr:rowOff>
        </xdr:from>
        <xdr:to>
          <xdr:col>11</xdr:col>
          <xdr:colOff>0</xdr:colOff>
          <xdr:row>310</xdr:row>
          <xdr:rowOff>295275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311</xdr:row>
          <xdr:rowOff>76200</xdr:rowOff>
        </xdr:from>
        <xdr:to>
          <xdr:col>11</xdr:col>
          <xdr:colOff>0</xdr:colOff>
          <xdr:row>311</xdr:row>
          <xdr:rowOff>295275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312</xdr:row>
          <xdr:rowOff>76200</xdr:rowOff>
        </xdr:from>
        <xdr:to>
          <xdr:col>11</xdr:col>
          <xdr:colOff>0</xdr:colOff>
          <xdr:row>312</xdr:row>
          <xdr:rowOff>295275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313</xdr:row>
          <xdr:rowOff>76200</xdr:rowOff>
        </xdr:from>
        <xdr:to>
          <xdr:col>11</xdr:col>
          <xdr:colOff>0</xdr:colOff>
          <xdr:row>313</xdr:row>
          <xdr:rowOff>295275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314</xdr:row>
          <xdr:rowOff>76200</xdr:rowOff>
        </xdr:from>
        <xdr:to>
          <xdr:col>11</xdr:col>
          <xdr:colOff>0</xdr:colOff>
          <xdr:row>314</xdr:row>
          <xdr:rowOff>295275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315</xdr:row>
          <xdr:rowOff>76200</xdr:rowOff>
        </xdr:from>
        <xdr:to>
          <xdr:col>11</xdr:col>
          <xdr:colOff>0</xdr:colOff>
          <xdr:row>315</xdr:row>
          <xdr:rowOff>295275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316</xdr:row>
          <xdr:rowOff>76200</xdr:rowOff>
        </xdr:from>
        <xdr:to>
          <xdr:col>11</xdr:col>
          <xdr:colOff>0</xdr:colOff>
          <xdr:row>316</xdr:row>
          <xdr:rowOff>295275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317</xdr:row>
          <xdr:rowOff>76200</xdr:rowOff>
        </xdr:from>
        <xdr:to>
          <xdr:col>11</xdr:col>
          <xdr:colOff>0</xdr:colOff>
          <xdr:row>317</xdr:row>
          <xdr:rowOff>295275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318</xdr:row>
          <xdr:rowOff>76200</xdr:rowOff>
        </xdr:from>
        <xdr:to>
          <xdr:col>11</xdr:col>
          <xdr:colOff>0</xdr:colOff>
          <xdr:row>318</xdr:row>
          <xdr:rowOff>295275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319</xdr:row>
          <xdr:rowOff>76200</xdr:rowOff>
        </xdr:from>
        <xdr:to>
          <xdr:col>11</xdr:col>
          <xdr:colOff>0</xdr:colOff>
          <xdr:row>319</xdr:row>
          <xdr:rowOff>295275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320</xdr:row>
          <xdr:rowOff>76200</xdr:rowOff>
        </xdr:from>
        <xdr:to>
          <xdr:col>11</xdr:col>
          <xdr:colOff>0</xdr:colOff>
          <xdr:row>320</xdr:row>
          <xdr:rowOff>295275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321</xdr:row>
          <xdr:rowOff>76200</xdr:rowOff>
        </xdr:from>
        <xdr:to>
          <xdr:col>11</xdr:col>
          <xdr:colOff>0</xdr:colOff>
          <xdr:row>321</xdr:row>
          <xdr:rowOff>295275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322</xdr:row>
          <xdr:rowOff>76200</xdr:rowOff>
        </xdr:from>
        <xdr:to>
          <xdr:col>11</xdr:col>
          <xdr:colOff>0</xdr:colOff>
          <xdr:row>322</xdr:row>
          <xdr:rowOff>295275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323</xdr:row>
          <xdr:rowOff>76200</xdr:rowOff>
        </xdr:from>
        <xdr:to>
          <xdr:col>11</xdr:col>
          <xdr:colOff>0</xdr:colOff>
          <xdr:row>323</xdr:row>
          <xdr:rowOff>285750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324</xdr:row>
          <xdr:rowOff>76200</xdr:rowOff>
        </xdr:from>
        <xdr:to>
          <xdr:col>11</xdr:col>
          <xdr:colOff>0</xdr:colOff>
          <xdr:row>324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325</xdr:row>
          <xdr:rowOff>76200</xdr:rowOff>
        </xdr:from>
        <xdr:to>
          <xdr:col>11</xdr:col>
          <xdr:colOff>0</xdr:colOff>
          <xdr:row>325</xdr:row>
          <xdr:rowOff>285750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326</xdr:row>
          <xdr:rowOff>76200</xdr:rowOff>
        </xdr:from>
        <xdr:to>
          <xdr:col>11</xdr:col>
          <xdr:colOff>0</xdr:colOff>
          <xdr:row>326</xdr:row>
          <xdr:rowOff>285750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327</xdr:row>
          <xdr:rowOff>76200</xdr:rowOff>
        </xdr:from>
        <xdr:to>
          <xdr:col>11</xdr:col>
          <xdr:colOff>0</xdr:colOff>
          <xdr:row>327</xdr:row>
          <xdr:rowOff>285750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328</xdr:row>
          <xdr:rowOff>76200</xdr:rowOff>
        </xdr:from>
        <xdr:to>
          <xdr:col>11</xdr:col>
          <xdr:colOff>0</xdr:colOff>
          <xdr:row>328</xdr:row>
          <xdr:rowOff>285750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329</xdr:row>
          <xdr:rowOff>76200</xdr:rowOff>
        </xdr:from>
        <xdr:to>
          <xdr:col>11</xdr:col>
          <xdr:colOff>0</xdr:colOff>
          <xdr:row>329</xdr:row>
          <xdr:rowOff>285750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330</xdr:row>
          <xdr:rowOff>76200</xdr:rowOff>
        </xdr:from>
        <xdr:to>
          <xdr:col>11</xdr:col>
          <xdr:colOff>0</xdr:colOff>
          <xdr:row>330</xdr:row>
          <xdr:rowOff>285750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331</xdr:row>
          <xdr:rowOff>76200</xdr:rowOff>
        </xdr:from>
        <xdr:to>
          <xdr:col>11</xdr:col>
          <xdr:colOff>0</xdr:colOff>
          <xdr:row>331</xdr:row>
          <xdr:rowOff>285750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332</xdr:row>
          <xdr:rowOff>76200</xdr:rowOff>
        </xdr:from>
        <xdr:to>
          <xdr:col>11</xdr:col>
          <xdr:colOff>0</xdr:colOff>
          <xdr:row>332</xdr:row>
          <xdr:rowOff>285750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333</xdr:row>
          <xdr:rowOff>76200</xdr:rowOff>
        </xdr:from>
        <xdr:to>
          <xdr:col>11</xdr:col>
          <xdr:colOff>0</xdr:colOff>
          <xdr:row>333</xdr:row>
          <xdr:rowOff>285750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334</xdr:row>
          <xdr:rowOff>76200</xdr:rowOff>
        </xdr:from>
        <xdr:to>
          <xdr:col>11</xdr:col>
          <xdr:colOff>0</xdr:colOff>
          <xdr:row>334</xdr:row>
          <xdr:rowOff>285750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335</xdr:row>
          <xdr:rowOff>76200</xdr:rowOff>
        </xdr:from>
        <xdr:to>
          <xdr:col>11</xdr:col>
          <xdr:colOff>0</xdr:colOff>
          <xdr:row>335</xdr:row>
          <xdr:rowOff>285750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336</xdr:row>
          <xdr:rowOff>76200</xdr:rowOff>
        </xdr:from>
        <xdr:to>
          <xdr:col>11</xdr:col>
          <xdr:colOff>0</xdr:colOff>
          <xdr:row>336</xdr:row>
          <xdr:rowOff>285750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337</xdr:row>
          <xdr:rowOff>76200</xdr:rowOff>
        </xdr:from>
        <xdr:to>
          <xdr:col>11</xdr:col>
          <xdr:colOff>0</xdr:colOff>
          <xdr:row>337</xdr:row>
          <xdr:rowOff>285750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338</xdr:row>
          <xdr:rowOff>76200</xdr:rowOff>
        </xdr:from>
        <xdr:to>
          <xdr:col>11</xdr:col>
          <xdr:colOff>0</xdr:colOff>
          <xdr:row>338</xdr:row>
          <xdr:rowOff>285750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339</xdr:row>
          <xdr:rowOff>76200</xdr:rowOff>
        </xdr:from>
        <xdr:to>
          <xdr:col>11</xdr:col>
          <xdr:colOff>0</xdr:colOff>
          <xdr:row>339</xdr:row>
          <xdr:rowOff>285750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340</xdr:row>
          <xdr:rowOff>76200</xdr:rowOff>
        </xdr:from>
        <xdr:to>
          <xdr:col>11</xdr:col>
          <xdr:colOff>0</xdr:colOff>
          <xdr:row>340</xdr:row>
          <xdr:rowOff>285750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341</xdr:row>
          <xdr:rowOff>76200</xdr:rowOff>
        </xdr:from>
        <xdr:to>
          <xdr:col>11</xdr:col>
          <xdr:colOff>0</xdr:colOff>
          <xdr:row>341</xdr:row>
          <xdr:rowOff>285750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342</xdr:row>
          <xdr:rowOff>76200</xdr:rowOff>
        </xdr:from>
        <xdr:to>
          <xdr:col>11</xdr:col>
          <xdr:colOff>0</xdr:colOff>
          <xdr:row>342</xdr:row>
          <xdr:rowOff>285750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343</xdr:row>
          <xdr:rowOff>76200</xdr:rowOff>
        </xdr:from>
        <xdr:to>
          <xdr:col>11</xdr:col>
          <xdr:colOff>0</xdr:colOff>
          <xdr:row>343</xdr:row>
          <xdr:rowOff>285750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344</xdr:row>
          <xdr:rowOff>76200</xdr:rowOff>
        </xdr:from>
        <xdr:to>
          <xdr:col>11</xdr:col>
          <xdr:colOff>0</xdr:colOff>
          <xdr:row>344</xdr:row>
          <xdr:rowOff>285750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345</xdr:row>
          <xdr:rowOff>76200</xdr:rowOff>
        </xdr:from>
        <xdr:to>
          <xdr:col>11</xdr:col>
          <xdr:colOff>0</xdr:colOff>
          <xdr:row>345</xdr:row>
          <xdr:rowOff>285750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346</xdr:row>
          <xdr:rowOff>76200</xdr:rowOff>
        </xdr:from>
        <xdr:to>
          <xdr:col>11</xdr:col>
          <xdr:colOff>0</xdr:colOff>
          <xdr:row>346</xdr:row>
          <xdr:rowOff>285750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347</xdr:row>
          <xdr:rowOff>76200</xdr:rowOff>
        </xdr:from>
        <xdr:to>
          <xdr:col>11</xdr:col>
          <xdr:colOff>0</xdr:colOff>
          <xdr:row>347</xdr:row>
          <xdr:rowOff>285750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67"/>
  <sheetViews>
    <sheetView showGridLines="0" tabSelected="1" zoomScale="64" zoomScaleNormal="64" zoomScaleSheetLayoutView="70" zoomScalePageLayoutView="69" workbookViewId="0">
      <selection activeCell="E12" sqref="E12:F12"/>
    </sheetView>
  </sheetViews>
  <sheetFormatPr defaultRowHeight="15" x14ac:dyDescent="0.25"/>
  <cols>
    <col min="1" max="1" width="3.5703125" style="16" customWidth="1"/>
    <col min="2" max="2" width="7.85546875" style="16" customWidth="1"/>
    <col min="3" max="3" width="6.28515625" style="16" customWidth="1"/>
    <col min="4" max="4" width="29" style="16" customWidth="1"/>
    <col min="5" max="5" width="56" style="16" customWidth="1"/>
    <col min="6" max="6" width="5.7109375" style="16" customWidth="1"/>
    <col min="7" max="8" width="20.7109375" style="16" customWidth="1"/>
    <col min="9" max="9" width="8.85546875" style="16" customWidth="1"/>
    <col min="10" max="10" width="5.85546875" style="16" customWidth="1"/>
    <col min="11" max="11" width="17.7109375" style="16" customWidth="1"/>
    <col min="12" max="12" width="5.85546875" style="17" customWidth="1"/>
    <col min="13" max="13" width="17.85546875" style="16" customWidth="1"/>
    <col min="14" max="14" width="8.140625" style="16" customWidth="1"/>
    <col min="15" max="16384" width="9.140625" style="16"/>
  </cols>
  <sheetData>
    <row r="1" spans="1:1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1"/>
      <c r="N1" s="21"/>
    </row>
    <row r="2" spans="1:14" ht="33" customHeight="1" x14ac:dyDescent="0.45">
      <c r="A2" s="21"/>
      <c r="B2" s="141" t="s">
        <v>22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95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1"/>
      <c r="N3" s="21"/>
    </row>
    <row r="4" spans="1:14" ht="15.75" thickBot="1" x14ac:dyDescent="0.3">
      <c r="A4" s="21"/>
      <c r="B4" s="21"/>
      <c r="C4" s="21"/>
      <c r="D4" s="21"/>
      <c r="E4" s="21"/>
      <c r="F4" s="21"/>
      <c r="G4" s="21"/>
      <c r="H4" s="115" t="s">
        <v>26</v>
      </c>
      <c r="I4" s="115"/>
      <c r="J4" s="115"/>
      <c r="K4" s="115"/>
      <c r="L4" s="115"/>
      <c r="M4" s="115"/>
      <c r="N4" s="21"/>
    </row>
    <row r="5" spans="1:14" ht="28.5" customHeight="1" thickBot="1" x14ac:dyDescent="0.45">
      <c r="A5" s="21"/>
      <c r="B5" s="20"/>
      <c r="C5" s="23" t="s">
        <v>0</v>
      </c>
      <c r="D5" s="20"/>
      <c r="E5" s="21"/>
      <c r="F5" s="21"/>
      <c r="G5" s="21"/>
      <c r="H5" s="107" t="s">
        <v>1624</v>
      </c>
      <c r="I5" s="108"/>
      <c r="J5" s="109"/>
      <c r="K5" s="110"/>
      <c r="L5" s="110"/>
      <c r="M5" s="111"/>
      <c r="N5" s="21"/>
    </row>
    <row r="6" spans="1:14" ht="15.75" thickBot="1" x14ac:dyDescent="0.3">
      <c r="A6" s="21"/>
      <c r="B6" s="21"/>
      <c r="C6" s="21"/>
      <c r="D6" s="21"/>
      <c r="E6" s="21"/>
      <c r="F6" s="21"/>
      <c r="G6" s="21"/>
      <c r="H6" s="116" t="s">
        <v>26</v>
      </c>
      <c r="I6" s="116"/>
      <c r="J6" s="116"/>
      <c r="K6" s="116"/>
      <c r="L6" s="116"/>
      <c r="M6" s="116"/>
      <c r="N6" s="21"/>
    </row>
    <row r="7" spans="1:14" ht="27" thickBot="1" x14ac:dyDescent="0.45">
      <c r="A7" s="21"/>
      <c r="B7" s="21"/>
      <c r="C7" s="21"/>
      <c r="D7" s="21"/>
      <c r="E7" s="21"/>
      <c r="F7" s="21"/>
      <c r="G7" s="21"/>
      <c r="H7" s="107" t="s">
        <v>1623</v>
      </c>
      <c r="I7" s="108"/>
      <c r="J7" s="112" t="str">
        <f>CONCATENATE(E12,"-",TEXT(M42,"mmddyy"),"-",K42)</f>
        <v>874-010000-0</v>
      </c>
      <c r="K7" s="113"/>
      <c r="L7" s="113"/>
      <c r="M7" s="114"/>
      <c r="N7" s="21"/>
    </row>
    <row r="8" spans="1:14" ht="15.75" thickBot="1" x14ac:dyDescent="0.3">
      <c r="A8" s="21"/>
      <c r="B8" s="21"/>
      <c r="C8" s="21"/>
      <c r="D8" s="21"/>
      <c r="E8" s="21"/>
      <c r="F8" s="21"/>
      <c r="G8" s="21"/>
      <c r="H8" s="116" t="s">
        <v>26</v>
      </c>
      <c r="I8" s="116"/>
      <c r="J8" s="116"/>
      <c r="K8" s="116"/>
      <c r="L8" s="116"/>
      <c r="M8" s="116"/>
      <c r="N8" s="21"/>
    </row>
    <row r="9" spans="1:14" ht="27" thickBot="1" x14ac:dyDescent="0.45">
      <c r="A9" s="21"/>
      <c r="B9" s="21"/>
      <c r="C9" s="21"/>
      <c r="D9" s="21"/>
      <c r="E9" s="21"/>
      <c r="F9" s="21"/>
      <c r="G9" s="21"/>
      <c r="H9" s="107" t="s">
        <v>1894</v>
      </c>
      <c r="I9" s="108"/>
      <c r="J9" s="112"/>
      <c r="K9" s="113"/>
      <c r="L9" s="113"/>
      <c r="M9" s="114"/>
      <c r="N9" s="21"/>
    </row>
    <row r="10" spans="1:14" ht="46.5" x14ac:dyDescent="0.7">
      <c r="A10" s="21"/>
      <c r="B10" s="24" t="s">
        <v>16</v>
      </c>
      <c r="C10" s="25"/>
      <c r="D10" s="25"/>
      <c r="E10" s="26"/>
      <c r="F10" s="26"/>
      <c r="G10" s="26"/>
      <c r="N10" s="26"/>
    </row>
    <row r="11" spans="1:14" ht="15.75" thickBot="1" x14ac:dyDescent="0.3">
      <c r="A11" s="21"/>
      <c r="B11" s="26"/>
      <c r="C11" s="26"/>
      <c r="D11" s="26"/>
      <c r="E11" s="26"/>
      <c r="F11" s="26"/>
      <c r="G11" s="26"/>
      <c r="H11" s="26"/>
      <c r="I11" s="21"/>
      <c r="J11" s="21"/>
      <c r="K11" s="26"/>
      <c r="L11" s="27"/>
      <c r="M11" s="26"/>
      <c r="N11" s="26"/>
    </row>
    <row r="12" spans="1:14" ht="29.25" customHeight="1" thickBot="1" x14ac:dyDescent="0.45">
      <c r="A12" s="21"/>
      <c r="B12" s="134" t="s">
        <v>15</v>
      </c>
      <c r="C12" s="134"/>
      <c r="D12" s="134"/>
      <c r="E12" s="144">
        <v>874</v>
      </c>
      <c r="F12" s="145"/>
      <c r="G12" s="134" t="s">
        <v>1859</v>
      </c>
      <c r="H12" s="134"/>
      <c r="I12" s="134"/>
      <c r="J12" s="117">
        <f>LOOKUP($E$12,'School Listing'!A:A,'School Listing'!N:N)</f>
        <v>8001</v>
      </c>
      <c r="K12" s="118"/>
      <c r="L12" s="93"/>
      <c r="M12" s="142"/>
      <c r="N12" s="142"/>
    </row>
    <row r="13" spans="1:14" ht="12" customHeight="1" thickBot="1" x14ac:dyDescent="0.4">
      <c r="A13" s="21"/>
      <c r="B13" s="89"/>
      <c r="C13" s="89"/>
      <c r="D13" s="89"/>
      <c r="E13" s="87"/>
      <c r="F13" s="87"/>
      <c r="G13" s="88"/>
      <c r="H13" s="88"/>
      <c r="I13" s="88"/>
      <c r="J13" s="88"/>
      <c r="K13" s="88"/>
      <c r="L13" s="93"/>
      <c r="M13" s="93"/>
      <c r="N13" s="30"/>
    </row>
    <row r="14" spans="1:14" ht="29.25" customHeight="1" thickBot="1" x14ac:dyDescent="0.4">
      <c r="A14" s="21"/>
      <c r="B14" s="134" t="s">
        <v>1</v>
      </c>
      <c r="C14" s="134"/>
      <c r="D14" s="134"/>
      <c r="E14" s="120" t="str">
        <f>LOOKUP($E$12,'School Listing'!A:A,'School Listing'!B:B)</f>
        <v>FURNITURE SERVICES</v>
      </c>
      <c r="F14" s="121"/>
      <c r="G14" s="122"/>
      <c r="H14" s="122"/>
      <c r="I14" s="122"/>
      <c r="J14" s="122"/>
      <c r="K14" s="123"/>
      <c r="L14" s="93"/>
      <c r="M14" s="21"/>
      <c r="N14" s="21"/>
    </row>
    <row r="15" spans="1:14" ht="12" customHeight="1" thickBot="1" x14ac:dyDescent="0.4">
      <c r="A15" s="21"/>
      <c r="B15" s="89"/>
      <c r="C15" s="89"/>
      <c r="D15" s="89"/>
      <c r="E15" s="31"/>
      <c r="F15" s="31"/>
      <c r="G15" s="32"/>
      <c r="H15" s="32"/>
      <c r="I15" s="32"/>
      <c r="J15" s="32"/>
      <c r="K15" s="32"/>
      <c r="L15" s="93"/>
      <c r="M15" s="93"/>
      <c r="N15" s="30"/>
    </row>
    <row r="16" spans="1:14" ht="29.25" customHeight="1" thickBot="1" x14ac:dyDescent="0.4">
      <c r="A16" s="21"/>
      <c r="B16" s="139" t="s">
        <v>2</v>
      </c>
      <c r="C16" s="139"/>
      <c r="D16" s="139"/>
      <c r="E16" s="124">
        <f>LOOKUP($E$12,'School Listing'!A:A,'School Listing'!C:C)</f>
        <v>1</v>
      </c>
      <c r="F16" s="125"/>
      <c r="G16" s="126"/>
      <c r="H16" s="126"/>
      <c r="I16" s="126"/>
      <c r="J16" s="126"/>
      <c r="K16" s="127"/>
      <c r="L16" s="30"/>
      <c r="M16" s="143"/>
      <c r="N16" s="143"/>
    </row>
    <row r="17" spans="1:14" ht="12.75" customHeight="1" thickBot="1" x14ac:dyDescent="0.4">
      <c r="A17" s="21"/>
      <c r="B17" s="92"/>
      <c r="C17" s="92"/>
      <c r="D17" s="92"/>
      <c r="E17" s="33"/>
      <c r="F17" s="33"/>
      <c r="G17" s="34"/>
      <c r="H17" s="34"/>
      <c r="I17" s="35"/>
      <c r="J17" s="35"/>
      <c r="K17" s="34"/>
      <c r="L17" s="30"/>
      <c r="M17" s="93"/>
      <c r="N17" s="30"/>
    </row>
    <row r="18" spans="1:14" ht="29.25" customHeight="1" thickBot="1" x14ac:dyDescent="0.4">
      <c r="A18" s="21"/>
      <c r="B18" s="139" t="s">
        <v>4</v>
      </c>
      <c r="C18" s="139"/>
      <c r="D18" s="139"/>
      <c r="E18" s="128" t="str">
        <f>IF($E$12=874,"Furniture Services Manager","")</f>
        <v>Furniture Services Manager</v>
      </c>
      <c r="F18" s="129"/>
      <c r="G18" s="130"/>
      <c r="H18" s="130"/>
      <c r="I18" s="130"/>
      <c r="J18" s="130"/>
      <c r="K18" s="131"/>
      <c r="L18" s="30"/>
      <c r="M18" s="143"/>
      <c r="N18" s="143"/>
    </row>
    <row r="19" spans="1:14" ht="12.75" customHeight="1" thickBot="1" x14ac:dyDescent="0.4">
      <c r="A19" s="21"/>
      <c r="B19" s="92"/>
      <c r="C19" s="92"/>
      <c r="D19" s="92"/>
      <c r="E19" s="33"/>
      <c r="F19" s="33"/>
      <c r="G19" s="34"/>
      <c r="H19" s="34"/>
      <c r="I19" s="35"/>
      <c r="J19" s="35"/>
      <c r="K19" s="34"/>
      <c r="L19" s="30"/>
      <c r="M19" s="93"/>
      <c r="N19" s="30"/>
    </row>
    <row r="20" spans="1:14" ht="29.25" customHeight="1" thickBot="1" x14ac:dyDescent="0.4">
      <c r="A20" s="21"/>
      <c r="B20" s="138" t="s">
        <v>3</v>
      </c>
      <c r="C20" s="139"/>
      <c r="D20" s="139"/>
      <c r="E20" s="128" t="str">
        <f>IF($E$12=874,"(713) 676-9230","")</f>
        <v>(713) 676-9230</v>
      </c>
      <c r="F20" s="129"/>
      <c r="G20" s="130"/>
      <c r="H20" s="130"/>
      <c r="I20" s="130"/>
      <c r="J20" s="130"/>
      <c r="K20" s="131"/>
      <c r="L20" s="93"/>
      <c r="M20" s="143"/>
      <c r="N20" s="143"/>
    </row>
    <row r="21" spans="1:14" ht="14.25" customHeight="1" thickBot="1" x14ac:dyDescent="0.4">
      <c r="A21" s="21"/>
      <c r="B21" s="91"/>
      <c r="C21" s="92"/>
      <c r="D21" s="92"/>
      <c r="E21" s="33"/>
      <c r="F21" s="33"/>
      <c r="G21" s="34"/>
      <c r="H21" s="34"/>
      <c r="I21" s="34"/>
      <c r="J21" s="34"/>
      <c r="K21" s="34"/>
      <c r="L21" s="93"/>
      <c r="M21" s="93"/>
      <c r="N21" s="30"/>
    </row>
    <row r="22" spans="1:14" ht="29.25" customHeight="1" thickBot="1" x14ac:dyDescent="0.4">
      <c r="A22" s="21"/>
      <c r="B22" s="138" t="s">
        <v>1610</v>
      </c>
      <c r="C22" s="139"/>
      <c r="D22" s="139"/>
      <c r="E22" s="120" t="str">
        <f>LOOKUP($E$12,'School Listing'!A:A,CONCATENATE('School Listing'!D:D,", ",'School Listing'!E:E, ", ",'School Listing'!F:F,", ",'School Listing'!G:G))</f>
        <v>228 MCCARTY DRIVE, BLDG. 29, HOUSTON, TX, 77029</v>
      </c>
      <c r="F22" s="121"/>
      <c r="G22" s="122"/>
      <c r="H22" s="122"/>
      <c r="I22" s="122"/>
      <c r="J22" s="122"/>
      <c r="K22" s="123"/>
      <c r="L22" s="132"/>
      <c r="M22" s="133"/>
      <c r="N22" s="133"/>
    </row>
    <row r="23" spans="1:14" ht="14.25" customHeight="1" thickBot="1" x14ac:dyDescent="0.4">
      <c r="A23" s="21"/>
      <c r="B23" s="91"/>
      <c r="C23" s="92"/>
      <c r="D23" s="92"/>
      <c r="E23" s="33"/>
      <c r="F23" s="33"/>
      <c r="G23" s="34"/>
      <c r="H23" s="34"/>
      <c r="I23" s="34"/>
      <c r="J23" s="34"/>
      <c r="K23" s="34"/>
      <c r="L23" s="93"/>
      <c r="M23" s="93"/>
      <c r="N23" s="30"/>
    </row>
    <row r="24" spans="1:14" ht="29.25" customHeight="1" thickBot="1" x14ac:dyDescent="0.4">
      <c r="A24" s="21"/>
      <c r="B24" s="138" t="s">
        <v>14</v>
      </c>
      <c r="C24" s="139"/>
      <c r="D24" s="139"/>
      <c r="E24" s="128"/>
      <c r="F24" s="129"/>
      <c r="G24" s="130"/>
      <c r="H24" s="130"/>
      <c r="I24" s="130"/>
      <c r="J24" s="130"/>
      <c r="K24" s="131"/>
      <c r="L24" s="132"/>
      <c r="M24" s="133"/>
      <c r="N24" s="133"/>
    </row>
    <row r="25" spans="1:14" x14ac:dyDescent="0.25">
      <c r="A25" s="21"/>
      <c r="B25" s="26"/>
      <c r="C25" s="26"/>
      <c r="D25" s="26"/>
      <c r="E25" s="26"/>
      <c r="F25" s="26"/>
      <c r="G25" s="26"/>
      <c r="H25" s="26"/>
      <c r="I25" s="21"/>
      <c r="J25" s="21"/>
      <c r="K25" s="26"/>
      <c r="L25" s="27"/>
      <c r="M25" s="26"/>
      <c r="N25" s="26"/>
    </row>
    <row r="26" spans="1:14" ht="47.25" thickBot="1" x14ac:dyDescent="0.75">
      <c r="A26" s="21"/>
      <c r="B26" s="24" t="s">
        <v>18</v>
      </c>
      <c r="C26" s="26"/>
      <c r="D26" s="26"/>
      <c r="E26" s="26"/>
      <c r="F26" s="26"/>
      <c r="G26" s="26"/>
      <c r="H26" s="26"/>
      <c r="I26" s="21"/>
      <c r="J26" s="21"/>
      <c r="K26" s="26"/>
      <c r="L26" s="27"/>
      <c r="M26" s="26"/>
      <c r="N26" s="26"/>
    </row>
    <row r="27" spans="1:14" ht="24" thickBot="1" x14ac:dyDescent="0.4">
      <c r="A27" s="21"/>
      <c r="B27" s="134" t="s">
        <v>15</v>
      </c>
      <c r="C27" s="134"/>
      <c r="D27" s="134"/>
      <c r="E27" s="144">
        <v>874</v>
      </c>
      <c r="F27" s="145"/>
      <c r="G27" s="134" t="s">
        <v>1859</v>
      </c>
      <c r="H27" s="134"/>
      <c r="I27" s="134"/>
      <c r="J27" s="135">
        <f>LOOKUP($E$27,'School Listing'!A:A,'School Listing'!N:N)</f>
        <v>8001</v>
      </c>
      <c r="K27" s="136"/>
      <c r="L27" s="27"/>
      <c r="M27" s="26"/>
      <c r="N27" s="26"/>
    </row>
    <row r="28" spans="1:14" ht="12" customHeight="1" thickBot="1" x14ac:dyDescent="0.4">
      <c r="A28" s="21"/>
      <c r="B28" s="89"/>
      <c r="C28" s="89"/>
      <c r="D28" s="89"/>
      <c r="E28" s="33"/>
      <c r="F28" s="33"/>
      <c r="G28" s="34"/>
      <c r="H28" s="34"/>
      <c r="I28" s="35"/>
      <c r="J28" s="35"/>
      <c r="K28" s="35"/>
      <c r="L28" s="27"/>
      <c r="M28" s="26"/>
      <c r="N28" s="26"/>
    </row>
    <row r="29" spans="1:14" ht="24" thickBot="1" x14ac:dyDescent="0.4">
      <c r="A29" s="21"/>
      <c r="B29" s="134" t="s">
        <v>1</v>
      </c>
      <c r="C29" s="134"/>
      <c r="D29" s="134"/>
      <c r="E29" s="120" t="str">
        <f>LOOKUP($E$27,'School Listing'!A:A,'School Listing'!B:B)</f>
        <v>FURNITURE SERVICES</v>
      </c>
      <c r="F29" s="121"/>
      <c r="G29" s="122"/>
      <c r="H29" s="122"/>
      <c r="I29" s="122"/>
      <c r="J29" s="122"/>
      <c r="K29" s="123"/>
      <c r="L29" s="27"/>
      <c r="M29" s="26"/>
      <c r="N29" s="26"/>
    </row>
    <row r="30" spans="1:14" ht="12" customHeight="1" thickBot="1" x14ac:dyDescent="0.4">
      <c r="A30" s="21"/>
      <c r="B30" s="89"/>
      <c r="C30" s="89"/>
      <c r="D30" s="89"/>
      <c r="E30" s="33"/>
      <c r="F30" s="33"/>
      <c r="G30" s="34"/>
      <c r="H30" s="34"/>
      <c r="I30" s="35"/>
      <c r="J30" s="35"/>
      <c r="K30" s="35"/>
      <c r="L30" s="27"/>
      <c r="M30" s="26"/>
      <c r="N30" s="26"/>
    </row>
    <row r="31" spans="1:14" ht="24" thickBot="1" x14ac:dyDescent="0.4">
      <c r="A31" s="21"/>
      <c r="B31" s="139" t="s">
        <v>2</v>
      </c>
      <c r="C31" s="139"/>
      <c r="D31" s="139"/>
      <c r="E31" s="120">
        <f>LOOKUP($E$27,'School Listing'!A:A,'School Listing'!C:C)</f>
        <v>1</v>
      </c>
      <c r="F31" s="121"/>
      <c r="G31" s="122"/>
      <c r="H31" s="122"/>
      <c r="I31" s="122"/>
      <c r="J31" s="122"/>
      <c r="K31" s="123"/>
      <c r="L31" s="27"/>
      <c r="M31" s="26"/>
      <c r="N31" s="26"/>
    </row>
    <row r="32" spans="1:14" ht="12" customHeight="1" thickBot="1" x14ac:dyDescent="0.4">
      <c r="A32" s="21"/>
      <c r="B32" s="92"/>
      <c r="C32" s="92"/>
      <c r="D32" s="92"/>
      <c r="E32" s="33"/>
      <c r="F32" s="33"/>
      <c r="G32" s="34"/>
      <c r="H32" s="34"/>
      <c r="I32" s="35"/>
      <c r="J32" s="35"/>
      <c r="K32" s="35"/>
      <c r="L32" s="27"/>
      <c r="M32" s="26"/>
      <c r="N32" s="26"/>
    </row>
    <row r="33" spans="1:14" ht="24" thickBot="1" x14ac:dyDescent="0.4">
      <c r="A33" s="21"/>
      <c r="B33" s="139" t="s">
        <v>4</v>
      </c>
      <c r="C33" s="139"/>
      <c r="D33" s="139"/>
      <c r="E33" s="128" t="str">
        <f>IF($E$27=874,"Furniture Services Manager","")</f>
        <v>Furniture Services Manager</v>
      </c>
      <c r="F33" s="129"/>
      <c r="G33" s="130"/>
      <c r="H33" s="130"/>
      <c r="I33" s="130"/>
      <c r="J33" s="130"/>
      <c r="K33" s="131"/>
      <c r="L33" s="27"/>
      <c r="M33" s="26"/>
      <c r="N33" s="26"/>
    </row>
    <row r="34" spans="1:14" ht="12" customHeight="1" thickBot="1" x14ac:dyDescent="0.4">
      <c r="A34" s="21"/>
      <c r="B34" s="92"/>
      <c r="C34" s="92"/>
      <c r="D34" s="92"/>
      <c r="E34" s="33"/>
      <c r="F34" s="33"/>
      <c r="G34" s="34"/>
      <c r="H34" s="34"/>
      <c r="I34" s="35"/>
      <c r="J34" s="35"/>
      <c r="K34" s="35"/>
      <c r="L34" s="27"/>
      <c r="M34" s="26"/>
      <c r="N34" s="26"/>
    </row>
    <row r="35" spans="1:14" ht="24" thickBot="1" x14ac:dyDescent="0.4">
      <c r="A35" s="21"/>
      <c r="B35" s="138" t="s">
        <v>3</v>
      </c>
      <c r="C35" s="139"/>
      <c r="D35" s="139"/>
      <c r="E35" s="128" t="str">
        <f>IF($E$27=874,"(713) 676-9230","")</f>
        <v>(713) 676-9230</v>
      </c>
      <c r="F35" s="129"/>
      <c r="G35" s="130"/>
      <c r="H35" s="130"/>
      <c r="I35" s="130"/>
      <c r="J35" s="130"/>
      <c r="K35" s="131"/>
      <c r="L35" s="27"/>
      <c r="M35" s="26"/>
      <c r="N35" s="26"/>
    </row>
    <row r="36" spans="1:14" ht="12" customHeight="1" thickBot="1" x14ac:dyDescent="0.4">
      <c r="A36" s="21"/>
      <c r="B36" s="91"/>
      <c r="C36" s="92"/>
      <c r="D36" s="92"/>
      <c r="E36" s="33"/>
      <c r="F36" s="33"/>
      <c r="G36" s="34"/>
      <c r="H36" s="34"/>
      <c r="I36" s="35"/>
      <c r="J36" s="35"/>
      <c r="K36" s="35"/>
      <c r="L36" s="27"/>
      <c r="M36" s="26"/>
      <c r="N36" s="26"/>
    </row>
    <row r="37" spans="1:14" ht="24" customHeight="1" thickBot="1" x14ac:dyDescent="0.4">
      <c r="A37" s="21"/>
      <c r="B37" s="138" t="s">
        <v>1611</v>
      </c>
      <c r="C37" s="139"/>
      <c r="D37" s="139"/>
      <c r="E37" s="120" t="str">
        <f>LOOKUP($E$27,'School Listing'!A:A,CONCATENATE('School Listing'!D:D,", ",'School Listing'!E:E,", ",'School Listing'!F:F,", ",'School Listing'!G:G))</f>
        <v>228 MCCARTY DRIVE, BLDG. 29, HOUSTON, TX, 77029</v>
      </c>
      <c r="F37" s="121"/>
      <c r="G37" s="122"/>
      <c r="H37" s="122"/>
      <c r="I37" s="122"/>
      <c r="J37" s="122"/>
      <c r="K37" s="123"/>
      <c r="L37" s="27"/>
      <c r="M37" s="26"/>
      <c r="N37" s="26"/>
    </row>
    <row r="38" spans="1:14" ht="12" customHeight="1" thickBot="1" x14ac:dyDescent="0.4">
      <c r="A38" s="21"/>
      <c r="B38" s="91"/>
      <c r="C38" s="92"/>
      <c r="D38" s="92"/>
      <c r="E38" s="33"/>
      <c r="F38" s="33"/>
      <c r="G38" s="34"/>
      <c r="H38" s="34"/>
      <c r="I38" s="35"/>
      <c r="J38" s="35"/>
      <c r="K38" s="35"/>
      <c r="L38" s="27"/>
      <c r="M38" s="26"/>
      <c r="N38" s="26"/>
    </row>
    <row r="39" spans="1:14" ht="24" thickBot="1" x14ac:dyDescent="0.4">
      <c r="A39" s="21"/>
      <c r="B39" s="138" t="s">
        <v>17</v>
      </c>
      <c r="C39" s="139"/>
      <c r="D39" s="139"/>
      <c r="E39" s="128"/>
      <c r="F39" s="129"/>
      <c r="G39" s="130"/>
      <c r="H39" s="130"/>
      <c r="I39" s="130"/>
      <c r="J39" s="130"/>
      <c r="K39" s="131"/>
      <c r="L39" s="27"/>
      <c r="M39" s="26"/>
      <c r="N39" s="26"/>
    </row>
    <row r="40" spans="1:14" ht="23.25" x14ac:dyDescent="0.35">
      <c r="A40" s="21"/>
      <c r="B40" s="91"/>
      <c r="C40" s="92"/>
      <c r="D40" s="92"/>
      <c r="E40" s="87"/>
      <c r="F40" s="87"/>
      <c r="G40" s="88"/>
      <c r="H40" s="88"/>
      <c r="I40" s="88"/>
      <c r="J40" s="88"/>
      <c r="K40" s="88"/>
      <c r="L40" s="27"/>
      <c r="M40" s="26"/>
      <c r="N40" s="26"/>
    </row>
    <row r="41" spans="1:14" ht="23.25" x14ac:dyDescent="0.35">
      <c r="A41" s="21"/>
      <c r="B41" s="91"/>
      <c r="C41" s="92"/>
      <c r="D41" s="92"/>
      <c r="E41" s="87"/>
      <c r="F41" s="87"/>
      <c r="G41" s="88"/>
      <c r="H41" s="88"/>
      <c r="I41" s="88"/>
      <c r="J41" s="88"/>
      <c r="K41" s="88"/>
      <c r="L41" s="27"/>
      <c r="M41" s="26"/>
      <c r="N41" s="26"/>
    </row>
    <row r="42" spans="1:14" ht="36" customHeight="1" x14ac:dyDescent="0.35">
      <c r="A42" s="21"/>
      <c r="B42" s="137" t="s">
        <v>23</v>
      </c>
      <c r="C42" s="137"/>
      <c r="D42" s="137"/>
      <c r="E42" s="18"/>
      <c r="F42" s="18"/>
      <c r="G42" s="119"/>
      <c r="H42" s="119"/>
      <c r="I42" s="119"/>
      <c r="J42" s="30"/>
      <c r="K42" s="99">
        <v>0</v>
      </c>
      <c r="L42" s="96"/>
      <c r="M42" s="94">
        <v>0</v>
      </c>
      <c r="N42" s="30"/>
    </row>
    <row r="43" spans="1:14" x14ac:dyDescent="0.25">
      <c r="A43" s="21"/>
      <c r="B43" s="28"/>
      <c r="C43" s="28"/>
      <c r="D43" s="28"/>
      <c r="E43" s="36" t="s">
        <v>19</v>
      </c>
      <c r="F43" s="39"/>
      <c r="G43" s="78" t="s">
        <v>20</v>
      </c>
      <c r="H43" s="78"/>
      <c r="I43" s="78"/>
      <c r="J43" s="78"/>
      <c r="K43" s="97" t="s">
        <v>1893</v>
      </c>
      <c r="L43" s="19"/>
      <c r="M43" s="39" t="s">
        <v>21</v>
      </c>
      <c r="N43" s="21"/>
    </row>
    <row r="44" spans="1:14" x14ac:dyDescent="0.25">
      <c r="A44" s="21"/>
      <c r="B44" s="28"/>
      <c r="C44" s="28"/>
      <c r="D44" s="28"/>
      <c r="E44" s="37"/>
      <c r="F44" s="37"/>
      <c r="G44" s="18"/>
      <c r="H44" s="18"/>
      <c r="I44" s="37"/>
      <c r="J44" s="37"/>
      <c r="K44" s="18"/>
      <c r="L44" s="19"/>
      <c r="M44" s="37"/>
      <c r="N44" s="21"/>
    </row>
    <row r="45" spans="1:14" ht="36" customHeight="1" x14ac:dyDescent="0.3">
      <c r="A45" s="21"/>
      <c r="B45" s="137" t="s">
        <v>11</v>
      </c>
      <c r="C45" s="137"/>
      <c r="D45" s="137"/>
      <c r="E45" s="96"/>
      <c r="F45" s="96"/>
      <c r="G45" s="140"/>
      <c r="H45" s="140"/>
      <c r="I45" s="140"/>
      <c r="J45" s="140"/>
      <c r="K45" s="140"/>
      <c r="L45" s="19"/>
      <c r="M45" s="98"/>
      <c r="N45" s="30"/>
    </row>
    <row r="46" spans="1:14" x14ac:dyDescent="0.25">
      <c r="A46" s="21"/>
      <c r="B46" s="28"/>
      <c r="C46" s="28"/>
      <c r="D46" s="28"/>
      <c r="E46" s="36" t="s">
        <v>19</v>
      </c>
      <c r="F46" s="39"/>
      <c r="G46" s="78" t="s">
        <v>20</v>
      </c>
      <c r="J46" s="78"/>
      <c r="K46" s="18"/>
      <c r="L46" s="19"/>
      <c r="M46" s="39" t="s">
        <v>21</v>
      </c>
      <c r="N46" s="21"/>
    </row>
    <row r="47" spans="1:14" x14ac:dyDescent="0.25">
      <c r="A47" s="21"/>
      <c r="B47" s="28"/>
      <c r="C47" s="28"/>
      <c r="D47" s="28"/>
      <c r="E47" s="37"/>
      <c r="F47" s="37"/>
      <c r="G47" s="18"/>
      <c r="H47" s="18"/>
      <c r="I47" s="37"/>
      <c r="J47" s="37"/>
      <c r="K47" s="18"/>
      <c r="L47" s="19"/>
      <c r="M47" s="37"/>
      <c r="N47" s="21"/>
    </row>
    <row r="48" spans="1:14" ht="36" customHeight="1" x14ac:dyDescent="0.3">
      <c r="A48" s="21"/>
      <c r="B48" s="137" t="s">
        <v>13</v>
      </c>
      <c r="C48" s="137"/>
      <c r="D48" s="137"/>
      <c r="E48" s="96"/>
      <c r="F48" s="96"/>
      <c r="G48" s="140"/>
      <c r="H48" s="140"/>
      <c r="I48" s="140"/>
      <c r="J48" s="140"/>
      <c r="K48" s="140"/>
      <c r="L48" s="19"/>
      <c r="M48" s="98"/>
      <c r="N48" s="30"/>
    </row>
    <row r="49" spans="1:14" x14ac:dyDescent="0.25">
      <c r="A49" s="21"/>
      <c r="B49" s="29"/>
      <c r="C49" s="29"/>
      <c r="D49" s="29"/>
      <c r="E49" s="36" t="s">
        <v>19</v>
      </c>
      <c r="F49" s="39"/>
      <c r="G49" s="78" t="s">
        <v>20</v>
      </c>
      <c r="J49" s="78"/>
      <c r="K49" s="78"/>
      <c r="L49" s="19"/>
      <c r="M49" s="39" t="s">
        <v>21</v>
      </c>
      <c r="N49" s="21"/>
    </row>
    <row r="50" spans="1:14" x14ac:dyDescent="0.25">
      <c r="A50" s="21"/>
      <c r="B50" s="29"/>
      <c r="C50" s="29"/>
      <c r="D50" s="29"/>
      <c r="E50" s="37"/>
      <c r="F50" s="37"/>
      <c r="G50" s="18"/>
      <c r="H50" s="18"/>
      <c r="I50" s="37"/>
      <c r="J50" s="37"/>
      <c r="K50" s="18"/>
      <c r="L50" s="19"/>
      <c r="M50" s="37"/>
      <c r="N50" s="21"/>
    </row>
    <row r="51" spans="1:14" ht="36" customHeight="1" x14ac:dyDescent="0.3">
      <c r="A51" s="21"/>
      <c r="B51" s="137" t="s">
        <v>12</v>
      </c>
      <c r="C51" s="137"/>
      <c r="D51" s="137"/>
      <c r="E51" s="96"/>
      <c r="F51" s="96"/>
      <c r="G51" s="140"/>
      <c r="H51" s="140"/>
      <c r="I51" s="140"/>
      <c r="J51" s="140"/>
      <c r="K51" s="140"/>
      <c r="L51" s="19"/>
      <c r="M51" s="98"/>
      <c r="N51" s="30"/>
    </row>
    <row r="52" spans="1:14" x14ac:dyDescent="0.25">
      <c r="A52" s="21"/>
      <c r="B52" s="26"/>
      <c r="C52" s="26"/>
      <c r="D52" s="26"/>
      <c r="E52" s="38" t="s">
        <v>19</v>
      </c>
      <c r="F52" s="40"/>
      <c r="G52" s="78" t="s">
        <v>20</v>
      </c>
      <c r="J52" s="40"/>
      <c r="K52" s="21"/>
      <c r="L52" s="22"/>
      <c r="M52" s="40" t="s">
        <v>21</v>
      </c>
      <c r="N52" s="21"/>
    </row>
    <row r="53" spans="1:14" x14ac:dyDescent="0.25">
      <c r="A53" s="21"/>
      <c r="B53" s="26"/>
      <c r="C53" s="26"/>
      <c r="D53" s="26"/>
      <c r="E53" s="40"/>
      <c r="F53" s="40"/>
      <c r="G53" s="21"/>
      <c r="H53" s="21"/>
      <c r="I53" s="40"/>
      <c r="J53" s="40"/>
      <c r="K53" s="21"/>
      <c r="L53" s="22"/>
      <c r="M53" s="40"/>
      <c r="N53" s="21"/>
    </row>
    <row r="54" spans="1:14" ht="36" customHeight="1" x14ac:dyDescent="0.25">
      <c r="A54" s="21"/>
      <c r="B54" s="26"/>
      <c r="C54" s="26"/>
      <c r="D54" s="26"/>
      <c r="E54" s="40"/>
      <c r="F54" s="40"/>
      <c r="G54" s="21"/>
      <c r="H54" s="21"/>
      <c r="I54" s="40"/>
      <c r="J54" s="40"/>
      <c r="K54" s="21"/>
      <c r="L54" s="22"/>
      <c r="M54" s="40"/>
      <c r="N54" s="21"/>
    </row>
    <row r="55" spans="1:14" ht="19.5" x14ac:dyDescent="0.3">
      <c r="A55" s="21"/>
      <c r="B55" s="21"/>
      <c r="C55" s="21"/>
      <c r="D55" s="90" t="s">
        <v>1622</v>
      </c>
      <c r="E55" s="146"/>
      <c r="F55" s="147"/>
      <c r="G55" s="147"/>
      <c r="H55" s="147"/>
      <c r="I55" s="147"/>
      <c r="J55" s="147"/>
      <c r="K55" s="147"/>
      <c r="L55" s="147"/>
      <c r="M55" s="148"/>
      <c r="N55" s="21"/>
    </row>
    <row r="56" spans="1:14" ht="15" customHeight="1" x14ac:dyDescent="0.25">
      <c r="A56" s="21"/>
      <c r="B56" s="21"/>
      <c r="C56" s="21"/>
      <c r="D56" s="21"/>
      <c r="E56" s="149"/>
      <c r="F56" s="150"/>
      <c r="G56" s="150"/>
      <c r="H56" s="150"/>
      <c r="I56" s="150"/>
      <c r="J56" s="150"/>
      <c r="K56" s="150"/>
      <c r="L56" s="150"/>
      <c r="M56" s="151"/>
      <c r="N56" s="21"/>
    </row>
    <row r="57" spans="1:14" ht="15" customHeight="1" x14ac:dyDescent="0.25">
      <c r="A57" s="21"/>
      <c r="B57" s="21"/>
      <c r="C57" s="21"/>
      <c r="D57" s="21"/>
      <c r="E57" s="149"/>
      <c r="F57" s="150"/>
      <c r="G57" s="150"/>
      <c r="H57" s="150"/>
      <c r="I57" s="150"/>
      <c r="J57" s="150"/>
      <c r="K57" s="150"/>
      <c r="L57" s="150"/>
      <c r="M57" s="151"/>
      <c r="N57" s="21"/>
    </row>
    <row r="58" spans="1:14" ht="15" customHeight="1" x14ac:dyDescent="0.25">
      <c r="A58" s="21"/>
      <c r="B58" s="21"/>
      <c r="C58" s="21"/>
      <c r="D58" s="21"/>
      <c r="E58" s="149"/>
      <c r="F58" s="150"/>
      <c r="G58" s="150"/>
      <c r="H58" s="150"/>
      <c r="I58" s="150"/>
      <c r="J58" s="150"/>
      <c r="K58" s="150"/>
      <c r="L58" s="150"/>
      <c r="M58" s="151"/>
      <c r="N58" s="21"/>
    </row>
    <row r="59" spans="1:14" ht="15" customHeight="1" x14ac:dyDescent="0.25">
      <c r="A59" s="21"/>
      <c r="B59" s="21"/>
      <c r="C59" s="21"/>
      <c r="D59" s="21"/>
      <c r="E59" s="149"/>
      <c r="F59" s="150"/>
      <c r="G59" s="150"/>
      <c r="H59" s="150"/>
      <c r="I59" s="150"/>
      <c r="J59" s="150"/>
      <c r="K59" s="150"/>
      <c r="L59" s="150"/>
      <c r="M59" s="151"/>
      <c r="N59" s="21"/>
    </row>
    <row r="60" spans="1:14" ht="15" customHeight="1" x14ac:dyDescent="0.25">
      <c r="A60" s="21"/>
      <c r="B60" s="21"/>
      <c r="C60" s="21"/>
      <c r="D60" s="21"/>
      <c r="E60" s="149"/>
      <c r="F60" s="150"/>
      <c r="G60" s="150"/>
      <c r="H60" s="150"/>
      <c r="I60" s="150"/>
      <c r="J60" s="150"/>
      <c r="K60" s="150"/>
      <c r="L60" s="150"/>
      <c r="M60" s="151"/>
      <c r="N60" s="21"/>
    </row>
    <row r="61" spans="1:14" ht="15" customHeight="1" x14ac:dyDescent="0.25">
      <c r="A61" s="21"/>
      <c r="B61" s="21"/>
      <c r="C61" s="21"/>
      <c r="D61" s="21"/>
      <c r="E61" s="149"/>
      <c r="F61" s="150"/>
      <c r="G61" s="150"/>
      <c r="H61" s="150"/>
      <c r="I61" s="150"/>
      <c r="J61" s="150"/>
      <c r="K61" s="150"/>
      <c r="L61" s="150"/>
      <c r="M61" s="151"/>
      <c r="N61" s="21"/>
    </row>
    <row r="62" spans="1:14" ht="15" customHeight="1" x14ac:dyDescent="0.25">
      <c r="A62" s="21"/>
      <c r="B62" s="21"/>
      <c r="C62" s="21"/>
      <c r="D62" s="21"/>
      <c r="E62" s="149"/>
      <c r="F62" s="150"/>
      <c r="G62" s="150"/>
      <c r="H62" s="150"/>
      <c r="I62" s="150"/>
      <c r="J62" s="150"/>
      <c r="K62" s="150"/>
      <c r="L62" s="150"/>
      <c r="M62" s="151"/>
      <c r="N62" s="21"/>
    </row>
    <row r="63" spans="1:14" ht="15" customHeight="1" x14ac:dyDescent="0.25">
      <c r="A63" s="21"/>
      <c r="B63" s="21"/>
      <c r="C63" s="21"/>
      <c r="D63" s="21"/>
      <c r="E63" s="149"/>
      <c r="F63" s="150"/>
      <c r="G63" s="150"/>
      <c r="H63" s="150"/>
      <c r="I63" s="150"/>
      <c r="J63" s="150"/>
      <c r="K63" s="150"/>
      <c r="L63" s="150"/>
      <c r="M63" s="151"/>
      <c r="N63" s="21"/>
    </row>
    <row r="64" spans="1:14" ht="15" customHeight="1" x14ac:dyDescent="0.25">
      <c r="A64" s="21"/>
      <c r="B64" s="21"/>
      <c r="C64" s="21"/>
      <c r="D64" s="21"/>
      <c r="E64" s="152"/>
      <c r="F64" s="153"/>
      <c r="G64" s="153"/>
      <c r="H64" s="153"/>
      <c r="I64" s="153"/>
      <c r="J64" s="153"/>
      <c r="K64" s="153"/>
      <c r="L64" s="153"/>
      <c r="M64" s="154"/>
      <c r="N64" s="21"/>
    </row>
    <row r="65" spans="1:14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2"/>
      <c r="M65" s="21"/>
      <c r="N65" s="21"/>
    </row>
    <row r="66" spans="1:14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2"/>
      <c r="M66" s="21"/>
      <c r="N66" s="21"/>
    </row>
    <row r="67" spans="1:14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2"/>
      <c r="M67" s="21"/>
      <c r="N67" s="21"/>
    </row>
  </sheetData>
  <sheetProtection algorithmName="SHA-512" hashValue="oE3LErCPT5ZiyY+723AckcEl8xyeM1tGWkE9B/+RtRqy12zBgcLGwaqrEaZhnaeswMySJ2KFaHKPjh0kFhTq4Q==" saltValue="QCuXQS/OEtOlcqD3Up/sig==" spinCount="100000" sheet="1" objects="1" scenarios="1" selectLockedCells="1"/>
  <mergeCells count="57">
    <mergeCell ref="G48:K48"/>
    <mergeCell ref="G51:K51"/>
    <mergeCell ref="E55:M64"/>
    <mergeCell ref="B18:D18"/>
    <mergeCell ref="M16:N16"/>
    <mergeCell ref="B39:D39"/>
    <mergeCell ref="E39:K39"/>
    <mergeCell ref="B29:D29"/>
    <mergeCell ref="B31:D31"/>
    <mergeCell ref="B33:D33"/>
    <mergeCell ref="B35:D35"/>
    <mergeCell ref="B37:D37"/>
    <mergeCell ref="E29:K29"/>
    <mergeCell ref="E31:K31"/>
    <mergeCell ref="E33:K33"/>
    <mergeCell ref="E35:K35"/>
    <mergeCell ref="G45:K45"/>
    <mergeCell ref="B2:M2"/>
    <mergeCell ref="M12:N12"/>
    <mergeCell ref="B27:D27"/>
    <mergeCell ref="B12:D12"/>
    <mergeCell ref="B24:D24"/>
    <mergeCell ref="E20:K20"/>
    <mergeCell ref="L24:N24"/>
    <mergeCell ref="E22:K22"/>
    <mergeCell ref="B16:D16"/>
    <mergeCell ref="M18:N18"/>
    <mergeCell ref="M20:N20"/>
    <mergeCell ref="E27:F27"/>
    <mergeCell ref="E12:F12"/>
    <mergeCell ref="B45:D45"/>
    <mergeCell ref="H9:I9"/>
    <mergeCell ref="B48:D48"/>
    <mergeCell ref="B51:D51"/>
    <mergeCell ref="B14:D14"/>
    <mergeCell ref="B20:D20"/>
    <mergeCell ref="B22:D22"/>
    <mergeCell ref="B42:D42"/>
    <mergeCell ref="J9:M9"/>
    <mergeCell ref="H8:M8"/>
    <mergeCell ref="J12:K12"/>
    <mergeCell ref="G42:I42"/>
    <mergeCell ref="E14:K14"/>
    <mergeCell ref="E16:K16"/>
    <mergeCell ref="E18:K18"/>
    <mergeCell ref="L22:N22"/>
    <mergeCell ref="E24:K24"/>
    <mergeCell ref="G12:I12"/>
    <mergeCell ref="G27:I27"/>
    <mergeCell ref="J27:K27"/>
    <mergeCell ref="E37:K37"/>
    <mergeCell ref="H5:I5"/>
    <mergeCell ref="H7:I7"/>
    <mergeCell ref="J5:M5"/>
    <mergeCell ref="J7:M7"/>
    <mergeCell ref="H4:M4"/>
    <mergeCell ref="H6:M6"/>
  </mergeCells>
  <dataValidations count="1">
    <dataValidation type="list" allowBlank="1" showInputMessage="1" showErrorMessage="1" sqref="J9">
      <formula1>TransferTypes</formula1>
    </dataValidation>
  </dataValidations>
  <pageMargins left="0.17" right="0.17" top="0.5" bottom="0.5" header="0.3" footer="0.3"/>
  <pageSetup scale="48" orientation="portrait" r:id="rId1"/>
  <headerFooter>
    <oddFooter>&amp;RPage &amp;P of &amp;N</oddFooter>
  </headerFooter>
  <ignoredErrors>
    <ignoredError sqref="E22 E16 E29 E31 E3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349"/>
  <sheetViews>
    <sheetView view="pageBreakPreview" zoomScale="80" zoomScaleNormal="106" zoomScaleSheetLayoutView="80" workbookViewId="0">
      <pane ySplit="8" topLeftCell="A9" activePane="bottomLeft" state="frozenSplit"/>
      <selection activeCell="E24" sqref="E24:K24"/>
      <selection pane="bottomLeft" activeCell="C9" sqref="C9"/>
    </sheetView>
  </sheetViews>
  <sheetFormatPr defaultColWidth="21.42578125" defaultRowHeight="15" x14ac:dyDescent="0.25"/>
  <cols>
    <col min="1" max="1" width="1.85546875" style="16" customWidth="1"/>
    <col min="2" max="2" width="10" style="16" bestFit="1" customWidth="1"/>
    <col min="3" max="3" width="11.28515625" style="16" bestFit="1" customWidth="1"/>
    <col min="4" max="4" width="8.5703125" style="16" customWidth="1"/>
    <col min="5" max="5" width="18.140625" style="16" bestFit="1" customWidth="1"/>
    <col min="6" max="6" width="52.28515625" style="16" customWidth="1"/>
    <col min="7" max="10" width="30.7109375" style="16" customWidth="1"/>
    <col min="11" max="11" width="5.42578125" style="16" customWidth="1"/>
    <col min="12" max="12" width="11.140625" style="16" customWidth="1"/>
    <col min="13" max="14" width="10.7109375" style="16" customWidth="1"/>
    <col min="15" max="16" width="1.85546875" style="16" customWidth="1"/>
    <col min="17" max="16384" width="21.42578125" style="16"/>
  </cols>
  <sheetData>
    <row r="1" spans="1:24" x14ac:dyDescent="0.25">
      <c r="A1" s="21"/>
      <c r="B1" s="21"/>
      <c r="C1" s="51"/>
      <c r="D1" s="51"/>
      <c r="E1" s="51"/>
      <c r="F1" s="51"/>
      <c r="G1" s="51"/>
      <c r="H1" s="51"/>
      <c r="I1" s="51"/>
      <c r="J1" s="165" t="s">
        <v>26</v>
      </c>
      <c r="K1" s="165"/>
      <c r="L1" s="165"/>
      <c r="M1" s="165"/>
      <c r="N1" s="165"/>
    </row>
    <row r="2" spans="1:24" s="41" customFormat="1" ht="18.75" customHeight="1" x14ac:dyDescent="0.35">
      <c r="A2" s="44"/>
      <c r="B2" s="46" t="s">
        <v>1612</v>
      </c>
      <c r="C2" s="47" t="s">
        <v>24</v>
      </c>
      <c r="D2" s="52">
        <f>PC2Form!E12</f>
        <v>874</v>
      </c>
      <c r="E2" s="53" t="s">
        <v>25</v>
      </c>
      <c r="F2" s="54" t="str">
        <f>PC2Form!E14</f>
        <v>FURNITURE SERVICES</v>
      </c>
      <c r="G2" s="55"/>
      <c r="H2" s="56"/>
      <c r="I2" s="44"/>
      <c r="J2" s="100" t="s">
        <v>1885</v>
      </c>
      <c r="K2" s="72"/>
      <c r="L2" s="166" t="s">
        <v>1884</v>
      </c>
      <c r="M2" s="166"/>
      <c r="N2" s="166"/>
      <c r="Q2" s="42"/>
      <c r="R2" s="42"/>
      <c r="S2" s="42"/>
      <c r="T2" s="42"/>
      <c r="U2" s="42"/>
      <c r="V2" s="42"/>
      <c r="W2" s="42"/>
      <c r="X2" s="42"/>
    </row>
    <row r="3" spans="1:24" s="41" customFormat="1" ht="27" customHeight="1" x14ac:dyDescent="0.35">
      <c r="A3" s="44"/>
      <c r="B3" s="44"/>
      <c r="C3" s="57"/>
      <c r="D3" s="57"/>
      <c r="E3" s="58"/>
      <c r="F3" s="58"/>
      <c r="G3" s="59"/>
      <c r="H3" s="59"/>
      <c r="I3" s="44"/>
      <c r="J3" s="101"/>
      <c r="K3" s="44"/>
      <c r="L3" s="167"/>
      <c r="M3" s="167"/>
      <c r="N3" s="167"/>
      <c r="Q3" s="42"/>
      <c r="R3" s="42"/>
      <c r="S3" s="42"/>
      <c r="T3" s="42"/>
      <c r="U3" s="42"/>
      <c r="V3" s="42"/>
      <c r="W3" s="42"/>
    </row>
    <row r="4" spans="1:24" s="41" customFormat="1" ht="18.75" customHeight="1" x14ac:dyDescent="0.35">
      <c r="A4" s="44"/>
      <c r="B4" s="47" t="s">
        <v>1613</v>
      </c>
      <c r="C4" s="47" t="s">
        <v>24</v>
      </c>
      <c r="D4" s="52">
        <f>PC2Form!E27</f>
        <v>874</v>
      </c>
      <c r="E4" s="53" t="s">
        <v>25</v>
      </c>
      <c r="F4" s="54" t="str">
        <f>PC2Form!E29</f>
        <v>FURNITURE SERVICES</v>
      </c>
      <c r="G4" s="55"/>
      <c r="H4" s="60"/>
      <c r="I4" s="59"/>
      <c r="J4" s="44"/>
      <c r="K4" s="44"/>
      <c r="L4" s="47"/>
      <c r="M4" s="47"/>
      <c r="N4" s="47"/>
      <c r="Q4" s="42"/>
      <c r="R4" s="42"/>
      <c r="S4" s="42"/>
      <c r="T4" s="42"/>
      <c r="U4" s="42"/>
      <c r="V4" s="42"/>
      <c r="W4" s="42"/>
      <c r="X4" s="42"/>
    </row>
    <row r="5" spans="1:24" ht="26.25" customHeight="1" x14ac:dyDescent="0.25">
      <c r="A5" s="21"/>
      <c r="B5" s="21"/>
      <c r="C5" s="51"/>
      <c r="D5" s="51"/>
      <c r="E5" s="51"/>
      <c r="F5" s="51"/>
      <c r="G5" s="51"/>
      <c r="H5" s="28"/>
      <c r="I5" s="28"/>
      <c r="J5" s="51"/>
      <c r="K5" s="51"/>
      <c r="L5" s="51"/>
      <c r="M5" s="51"/>
      <c r="N5" s="51"/>
    </row>
    <row r="6" spans="1:24" s="41" customFormat="1" ht="18.75" customHeight="1" x14ac:dyDescent="0.35">
      <c r="A6" s="44"/>
      <c r="B6" s="164" t="s">
        <v>1623</v>
      </c>
      <c r="C6" s="164"/>
      <c r="D6" s="75" t="str">
        <f>PC2Form!J7</f>
        <v>874-010000-0</v>
      </c>
      <c r="E6" s="74"/>
      <c r="F6" s="54"/>
      <c r="G6" s="58"/>
      <c r="H6" s="59"/>
      <c r="I6" s="59"/>
      <c r="J6" s="44"/>
      <c r="K6" s="44"/>
      <c r="L6" s="47"/>
      <c r="M6" s="47"/>
      <c r="N6" s="47"/>
      <c r="Q6" s="42"/>
      <c r="R6" s="42"/>
      <c r="S6" s="42"/>
      <c r="T6" s="42"/>
      <c r="U6" s="42"/>
      <c r="V6" s="42"/>
      <c r="W6" s="42"/>
      <c r="X6" s="42"/>
    </row>
    <row r="7" spans="1:24" ht="1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171" t="s">
        <v>26</v>
      </c>
      <c r="L7" s="171"/>
      <c r="M7" s="171"/>
      <c r="N7" s="171"/>
      <c r="O7" s="21"/>
    </row>
    <row r="8" spans="1:24" s="43" customFormat="1" ht="42" x14ac:dyDescent="0.25">
      <c r="A8" s="45"/>
      <c r="B8" s="48" t="s">
        <v>1617</v>
      </c>
      <c r="C8" s="61" t="s">
        <v>5</v>
      </c>
      <c r="D8" s="168" t="s">
        <v>6</v>
      </c>
      <c r="E8" s="169"/>
      <c r="F8" s="170"/>
      <c r="G8" s="48" t="s">
        <v>1618</v>
      </c>
      <c r="H8" s="61" t="s">
        <v>7</v>
      </c>
      <c r="I8" s="61" t="s">
        <v>8</v>
      </c>
      <c r="J8" s="48" t="s">
        <v>9</v>
      </c>
      <c r="K8" s="73" t="s">
        <v>1886</v>
      </c>
      <c r="L8" s="62" t="s">
        <v>10</v>
      </c>
      <c r="M8" s="62" t="s">
        <v>1614</v>
      </c>
      <c r="N8" s="62" t="s">
        <v>1621</v>
      </c>
      <c r="O8" s="45"/>
    </row>
    <row r="9" spans="1:24" ht="30" customHeight="1" x14ac:dyDescent="0.25">
      <c r="A9" s="21"/>
      <c r="B9" s="49">
        <v>1</v>
      </c>
      <c r="C9" s="65"/>
      <c r="D9" s="155"/>
      <c r="E9" s="156"/>
      <c r="F9" s="157"/>
      <c r="G9" s="66"/>
      <c r="H9" s="66"/>
      <c r="I9" s="66"/>
      <c r="J9" s="67"/>
      <c r="K9" s="102" t="b">
        <v>0</v>
      </c>
      <c r="L9" s="63"/>
      <c r="M9" s="63"/>
      <c r="N9" s="64" t="e">
        <f>LOOKUP(D9,'Item Listing'!B:B,'Item Listing'!A:A)</f>
        <v>#N/A</v>
      </c>
      <c r="O9" s="21"/>
    </row>
    <row r="10" spans="1:24" ht="30" customHeight="1" x14ac:dyDescent="0.25">
      <c r="A10" s="21"/>
      <c r="B10" s="49">
        <f t="shared" ref="B10:B73" si="0">B9+1</f>
        <v>2</v>
      </c>
      <c r="C10" s="65"/>
      <c r="D10" s="155"/>
      <c r="E10" s="156"/>
      <c r="F10" s="157"/>
      <c r="G10" s="66"/>
      <c r="H10" s="66"/>
      <c r="I10" s="66"/>
      <c r="J10" s="67"/>
      <c r="K10" s="102" t="b">
        <v>0</v>
      </c>
      <c r="L10" s="63"/>
      <c r="M10" s="63"/>
      <c r="N10" s="64" t="e">
        <f>LOOKUP(D10,'Item Listing'!B:B,'Item Listing'!A:A)</f>
        <v>#N/A</v>
      </c>
      <c r="O10" s="21"/>
    </row>
    <row r="11" spans="1:24" ht="30" customHeight="1" x14ac:dyDescent="0.25">
      <c r="A11" s="21"/>
      <c r="B11" s="49">
        <f t="shared" si="0"/>
        <v>3</v>
      </c>
      <c r="C11" s="65"/>
      <c r="D11" s="155"/>
      <c r="E11" s="156"/>
      <c r="F11" s="157"/>
      <c r="G11" s="66"/>
      <c r="H11" s="66"/>
      <c r="I11" s="66"/>
      <c r="J11" s="67"/>
      <c r="K11" s="102" t="b">
        <v>0</v>
      </c>
      <c r="L11" s="63"/>
      <c r="M11" s="63"/>
      <c r="N11" s="64" t="e">
        <f>LOOKUP(D11,'Item Listing'!B:B,'Item Listing'!A:A)</f>
        <v>#N/A</v>
      </c>
      <c r="O11" s="21"/>
    </row>
    <row r="12" spans="1:24" ht="30" customHeight="1" x14ac:dyDescent="0.25">
      <c r="A12" s="21"/>
      <c r="B12" s="49">
        <f t="shared" si="0"/>
        <v>4</v>
      </c>
      <c r="C12" s="65"/>
      <c r="D12" s="155"/>
      <c r="E12" s="156"/>
      <c r="F12" s="157"/>
      <c r="G12" s="66"/>
      <c r="H12" s="66"/>
      <c r="I12" s="66"/>
      <c r="J12" s="67"/>
      <c r="K12" s="102" t="b">
        <v>0</v>
      </c>
      <c r="L12" s="63"/>
      <c r="M12" s="63"/>
      <c r="N12" s="64" t="e">
        <f>LOOKUP(D12,'Item Listing'!B:B,'Item Listing'!A:A)</f>
        <v>#N/A</v>
      </c>
      <c r="O12" s="21"/>
    </row>
    <row r="13" spans="1:24" ht="30" customHeight="1" x14ac:dyDescent="0.25">
      <c r="A13" s="21"/>
      <c r="B13" s="49">
        <f t="shared" si="0"/>
        <v>5</v>
      </c>
      <c r="C13" s="65"/>
      <c r="D13" s="155"/>
      <c r="E13" s="156"/>
      <c r="F13" s="157"/>
      <c r="G13" s="66"/>
      <c r="H13" s="66"/>
      <c r="I13" s="66"/>
      <c r="J13" s="67"/>
      <c r="K13" s="102" t="b">
        <v>0</v>
      </c>
      <c r="L13" s="63"/>
      <c r="M13" s="63"/>
      <c r="N13" s="64" t="e">
        <f>LOOKUP(D13,'Item Listing'!B:B,'Item Listing'!A:A)</f>
        <v>#N/A</v>
      </c>
      <c r="O13" s="21"/>
    </row>
    <row r="14" spans="1:24" ht="30" customHeight="1" x14ac:dyDescent="0.25">
      <c r="A14" s="21"/>
      <c r="B14" s="49">
        <f t="shared" si="0"/>
        <v>6</v>
      </c>
      <c r="C14" s="65"/>
      <c r="D14" s="155"/>
      <c r="E14" s="156"/>
      <c r="F14" s="157"/>
      <c r="G14" s="66"/>
      <c r="H14" s="66"/>
      <c r="I14" s="66"/>
      <c r="J14" s="67"/>
      <c r="K14" s="102" t="b">
        <v>0</v>
      </c>
      <c r="L14" s="63"/>
      <c r="M14" s="63"/>
      <c r="N14" s="64" t="e">
        <f>LOOKUP(D14,'Item Listing'!B:B,'Item Listing'!A:A)</f>
        <v>#N/A</v>
      </c>
      <c r="O14" s="21"/>
    </row>
    <row r="15" spans="1:24" ht="30" customHeight="1" x14ac:dyDescent="0.25">
      <c r="A15" s="21"/>
      <c r="B15" s="49">
        <f t="shared" si="0"/>
        <v>7</v>
      </c>
      <c r="C15" s="65"/>
      <c r="D15" s="155"/>
      <c r="E15" s="156"/>
      <c r="F15" s="157"/>
      <c r="G15" s="66"/>
      <c r="H15" s="66"/>
      <c r="I15" s="66"/>
      <c r="J15" s="67"/>
      <c r="K15" s="102" t="b">
        <v>0</v>
      </c>
      <c r="L15" s="63"/>
      <c r="M15" s="63"/>
      <c r="N15" s="64" t="e">
        <f>LOOKUP(D15,'Item Listing'!B:B,'Item Listing'!A:A)</f>
        <v>#N/A</v>
      </c>
      <c r="O15" s="21"/>
    </row>
    <row r="16" spans="1:24" ht="30" customHeight="1" x14ac:dyDescent="0.25">
      <c r="A16" s="21"/>
      <c r="B16" s="49">
        <f t="shared" si="0"/>
        <v>8</v>
      </c>
      <c r="C16" s="65"/>
      <c r="D16" s="155"/>
      <c r="E16" s="156"/>
      <c r="F16" s="157"/>
      <c r="G16" s="66"/>
      <c r="H16" s="66"/>
      <c r="I16" s="66"/>
      <c r="J16" s="67"/>
      <c r="K16" s="102" t="b">
        <v>0</v>
      </c>
      <c r="L16" s="63"/>
      <c r="M16" s="63"/>
      <c r="N16" s="64" t="e">
        <f>LOOKUP(D16,'Item Listing'!B:B,'Item Listing'!A:A)</f>
        <v>#N/A</v>
      </c>
      <c r="O16" s="21"/>
    </row>
    <row r="17" spans="1:15" ht="30" customHeight="1" x14ac:dyDescent="0.25">
      <c r="A17" s="21"/>
      <c r="B17" s="49">
        <f t="shared" si="0"/>
        <v>9</v>
      </c>
      <c r="C17" s="65"/>
      <c r="D17" s="155"/>
      <c r="E17" s="156"/>
      <c r="F17" s="157"/>
      <c r="G17" s="66"/>
      <c r="H17" s="66"/>
      <c r="I17" s="66"/>
      <c r="J17" s="67"/>
      <c r="K17" s="102" t="b">
        <v>0</v>
      </c>
      <c r="L17" s="63"/>
      <c r="M17" s="63"/>
      <c r="N17" s="64" t="e">
        <f>LOOKUP(D17,'Item Listing'!B:B,'Item Listing'!A:A)</f>
        <v>#N/A</v>
      </c>
      <c r="O17" s="21"/>
    </row>
    <row r="18" spans="1:15" ht="30" customHeight="1" x14ac:dyDescent="0.25">
      <c r="A18" s="21"/>
      <c r="B18" s="49">
        <f t="shared" si="0"/>
        <v>10</v>
      </c>
      <c r="C18" s="65"/>
      <c r="D18" s="155"/>
      <c r="E18" s="156"/>
      <c r="F18" s="157"/>
      <c r="G18" s="66"/>
      <c r="H18" s="66"/>
      <c r="I18" s="66"/>
      <c r="J18" s="67"/>
      <c r="K18" s="102" t="b">
        <v>0</v>
      </c>
      <c r="L18" s="63"/>
      <c r="M18" s="63"/>
      <c r="N18" s="64" t="e">
        <f>LOOKUP(D18,'Item Listing'!B:B,'Item Listing'!A:A)</f>
        <v>#N/A</v>
      </c>
      <c r="O18" s="21"/>
    </row>
    <row r="19" spans="1:15" ht="30" customHeight="1" x14ac:dyDescent="0.25">
      <c r="A19" s="21"/>
      <c r="B19" s="49">
        <f t="shared" si="0"/>
        <v>11</v>
      </c>
      <c r="C19" s="65"/>
      <c r="D19" s="155"/>
      <c r="E19" s="156"/>
      <c r="F19" s="157"/>
      <c r="G19" s="66"/>
      <c r="H19" s="66"/>
      <c r="I19" s="66"/>
      <c r="J19" s="67"/>
      <c r="K19" s="102" t="b">
        <v>0</v>
      </c>
      <c r="L19" s="63"/>
      <c r="M19" s="63"/>
      <c r="N19" s="64" t="e">
        <f>LOOKUP(D19,'Item Listing'!B:B,'Item Listing'!A:A)</f>
        <v>#N/A</v>
      </c>
      <c r="O19" s="21"/>
    </row>
    <row r="20" spans="1:15" ht="30" customHeight="1" x14ac:dyDescent="0.25">
      <c r="A20" s="21"/>
      <c r="B20" s="49">
        <f t="shared" si="0"/>
        <v>12</v>
      </c>
      <c r="C20" s="65"/>
      <c r="D20" s="155"/>
      <c r="E20" s="156"/>
      <c r="F20" s="157"/>
      <c r="G20" s="66"/>
      <c r="H20" s="66"/>
      <c r="I20" s="66"/>
      <c r="J20" s="67"/>
      <c r="K20" s="102" t="b">
        <v>0</v>
      </c>
      <c r="L20" s="63"/>
      <c r="M20" s="63"/>
      <c r="N20" s="64" t="e">
        <f>LOOKUP(D20,'Item Listing'!B:B,'Item Listing'!A:A)</f>
        <v>#N/A</v>
      </c>
      <c r="O20" s="21"/>
    </row>
    <row r="21" spans="1:15" ht="30" customHeight="1" x14ac:dyDescent="0.25">
      <c r="A21" s="21"/>
      <c r="B21" s="49">
        <f t="shared" si="0"/>
        <v>13</v>
      </c>
      <c r="C21" s="65"/>
      <c r="D21" s="155"/>
      <c r="E21" s="156"/>
      <c r="F21" s="157"/>
      <c r="G21" s="66"/>
      <c r="H21" s="66"/>
      <c r="I21" s="66"/>
      <c r="J21" s="67"/>
      <c r="K21" s="102" t="b">
        <v>0</v>
      </c>
      <c r="L21" s="63"/>
      <c r="M21" s="63"/>
      <c r="N21" s="64" t="e">
        <f>LOOKUP(D21,'Item Listing'!B:B,'Item Listing'!A:A)</f>
        <v>#N/A</v>
      </c>
      <c r="O21" s="21"/>
    </row>
    <row r="22" spans="1:15" ht="30" customHeight="1" x14ac:dyDescent="0.25">
      <c r="A22" s="21"/>
      <c r="B22" s="49">
        <f t="shared" si="0"/>
        <v>14</v>
      </c>
      <c r="C22" s="65"/>
      <c r="D22" s="155"/>
      <c r="E22" s="156"/>
      <c r="F22" s="157"/>
      <c r="G22" s="66"/>
      <c r="H22" s="66"/>
      <c r="I22" s="66"/>
      <c r="J22" s="67"/>
      <c r="K22" s="102" t="b">
        <v>0</v>
      </c>
      <c r="L22" s="63"/>
      <c r="M22" s="63"/>
      <c r="N22" s="64" t="e">
        <f>LOOKUP(D22,'Item Listing'!B:B,'Item Listing'!A:A)</f>
        <v>#N/A</v>
      </c>
      <c r="O22" s="21"/>
    </row>
    <row r="23" spans="1:15" ht="30" customHeight="1" x14ac:dyDescent="0.25">
      <c r="A23" s="21"/>
      <c r="B23" s="49">
        <f t="shared" si="0"/>
        <v>15</v>
      </c>
      <c r="C23" s="65"/>
      <c r="D23" s="155"/>
      <c r="E23" s="156"/>
      <c r="F23" s="157"/>
      <c r="G23" s="66"/>
      <c r="H23" s="66"/>
      <c r="I23" s="66"/>
      <c r="J23" s="67"/>
      <c r="K23" s="102" t="b">
        <v>0</v>
      </c>
      <c r="L23" s="63"/>
      <c r="M23" s="63"/>
      <c r="N23" s="64" t="e">
        <f>LOOKUP(D23,'Item Listing'!B:B,'Item Listing'!A:A)</f>
        <v>#N/A</v>
      </c>
      <c r="O23" s="21"/>
    </row>
    <row r="24" spans="1:15" ht="30" customHeight="1" x14ac:dyDescent="0.25">
      <c r="A24" s="21"/>
      <c r="B24" s="49">
        <f t="shared" si="0"/>
        <v>16</v>
      </c>
      <c r="C24" s="65"/>
      <c r="D24" s="155"/>
      <c r="E24" s="156"/>
      <c r="F24" s="157"/>
      <c r="G24" s="66"/>
      <c r="H24" s="66"/>
      <c r="I24" s="66"/>
      <c r="J24" s="67"/>
      <c r="K24" s="102" t="b">
        <v>0</v>
      </c>
      <c r="L24" s="63"/>
      <c r="M24" s="63"/>
      <c r="N24" s="64" t="e">
        <f>LOOKUP(D24,'Item Listing'!B:B,'Item Listing'!A:A)</f>
        <v>#N/A</v>
      </c>
      <c r="O24" s="21"/>
    </row>
    <row r="25" spans="1:15" ht="30" customHeight="1" x14ac:dyDescent="0.25">
      <c r="A25" s="21"/>
      <c r="B25" s="49">
        <f t="shared" si="0"/>
        <v>17</v>
      </c>
      <c r="C25" s="65"/>
      <c r="D25" s="155"/>
      <c r="E25" s="156"/>
      <c r="F25" s="157"/>
      <c r="G25" s="66"/>
      <c r="H25" s="66"/>
      <c r="I25" s="66"/>
      <c r="J25" s="67"/>
      <c r="K25" s="102" t="b">
        <v>0</v>
      </c>
      <c r="L25" s="63"/>
      <c r="M25" s="63"/>
      <c r="N25" s="64" t="e">
        <f>LOOKUP(D25,'Item Listing'!B:B,'Item Listing'!A:A)</f>
        <v>#N/A</v>
      </c>
      <c r="O25" s="21"/>
    </row>
    <row r="26" spans="1:15" ht="30" customHeight="1" x14ac:dyDescent="0.25">
      <c r="A26" s="21"/>
      <c r="B26" s="49">
        <f t="shared" si="0"/>
        <v>18</v>
      </c>
      <c r="C26" s="65"/>
      <c r="D26" s="155"/>
      <c r="E26" s="156"/>
      <c r="F26" s="157"/>
      <c r="G26" s="66"/>
      <c r="H26" s="66"/>
      <c r="I26" s="66"/>
      <c r="J26" s="67"/>
      <c r="K26" s="102" t="b">
        <v>0</v>
      </c>
      <c r="L26" s="63"/>
      <c r="M26" s="63"/>
      <c r="N26" s="64" t="e">
        <f>LOOKUP(D26,'Item Listing'!B:B,'Item Listing'!A:A)</f>
        <v>#N/A</v>
      </c>
      <c r="O26" s="21"/>
    </row>
    <row r="27" spans="1:15" ht="30" customHeight="1" x14ac:dyDescent="0.25">
      <c r="A27" s="21"/>
      <c r="B27" s="49">
        <f t="shared" si="0"/>
        <v>19</v>
      </c>
      <c r="C27" s="65"/>
      <c r="D27" s="155"/>
      <c r="E27" s="156"/>
      <c r="F27" s="157"/>
      <c r="G27" s="66"/>
      <c r="H27" s="66"/>
      <c r="I27" s="66"/>
      <c r="J27" s="67"/>
      <c r="K27" s="102" t="b">
        <v>0</v>
      </c>
      <c r="L27" s="63"/>
      <c r="M27" s="63"/>
      <c r="N27" s="64" t="e">
        <f>LOOKUP(D27,'Item Listing'!B:B,'Item Listing'!A:A)</f>
        <v>#N/A</v>
      </c>
      <c r="O27" s="21"/>
    </row>
    <row r="28" spans="1:15" ht="30" customHeight="1" x14ac:dyDescent="0.25">
      <c r="A28" s="21"/>
      <c r="B28" s="49">
        <f t="shared" si="0"/>
        <v>20</v>
      </c>
      <c r="C28" s="65"/>
      <c r="D28" s="155"/>
      <c r="E28" s="156"/>
      <c r="F28" s="157"/>
      <c r="G28" s="66"/>
      <c r="H28" s="66"/>
      <c r="I28" s="66"/>
      <c r="J28" s="67"/>
      <c r="K28" s="102" t="b">
        <v>0</v>
      </c>
      <c r="L28" s="63"/>
      <c r="M28" s="63"/>
      <c r="N28" s="64" t="e">
        <f>LOOKUP(D28,'Item Listing'!B:B,'Item Listing'!A:A)</f>
        <v>#N/A</v>
      </c>
      <c r="O28" s="21"/>
    </row>
    <row r="29" spans="1:15" ht="30" customHeight="1" x14ac:dyDescent="0.25">
      <c r="A29" s="21"/>
      <c r="B29" s="49">
        <f t="shared" si="0"/>
        <v>21</v>
      </c>
      <c r="C29" s="65"/>
      <c r="D29" s="155"/>
      <c r="E29" s="156"/>
      <c r="F29" s="157"/>
      <c r="G29" s="66"/>
      <c r="H29" s="66"/>
      <c r="I29" s="66"/>
      <c r="J29" s="67"/>
      <c r="K29" s="102" t="b">
        <v>0</v>
      </c>
      <c r="L29" s="63"/>
      <c r="M29" s="63"/>
      <c r="N29" s="64" t="e">
        <f>LOOKUP(D29,'Item Listing'!B:B,'Item Listing'!A:A)</f>
        <v>#N/A</v>
      </c>
      <c r="O29" s="21"/>
    </row>
    <row r="30" spans="1:15" ht="30" customHeight="1" x14ac:dyDescent="0.25">
      <c r="A30" s="21"/>
      <c r="B30" s="49">
        <f t="shared" si="0"/>
        <v>22</v>
      </c>
      <c r="C30" s="65"/>
      <c r="D30" s="155"/>
      <c r="E30" s="156"/>
      <c r="F30" s="157"/>
      <c r="G30" s="66"/>
      <c r="H30" s="66"/>
      <c r="I30" s="66"/>
      <c r="J30" s="67"/>
      <c r="K30" s="102" t="b">
        <v>0</v>
      </c>
      <c r="L30" s="63"/>
      <c r="M30" s="63"/>
      <c r="N30" s="64" t="e">
        <f>LOOKUP(D30,'Item Listing'!B:B,'Item Listing'!A:A)</f>
        <v>#N/A</v>
      </c>
      <c r="O30" s="21"/>
    </row>
    <row r="31" spans="1:15" ht="30" customHeight="1" x14ac:dyDescent="0.25">
      <c r="A31" s="21"/>
      <c r="B31" s="49">
        <f t="shared" si="0"/>
        <v>23</v>
      </c>
      <c r="C31" s="65"/>
      <c r="D31" s="155"/>
      <c r="E31" s="156"/>
      <c r="F31" s="157"/>
      <c r="G31" s="66"/>
      <c r="H31" s="66"/>
      <c r="I31" s="66"/>
      <c r="J31" s="67"/>
      <c r="K31" s="102" t="b">
        <v>0</v>
      </c>
      <c r="L31" s="63"/>
      <c r="M31" s="63"/>
      <c r="N31" s="64" t="e">
        <f>LOOKUP(D31,'Item Listing'!B:B,'Item Listing'!A:A)</f>
        <v>#N/A</v>
      </c>
      <c r="O31" s="21"/>
    </row>
    <row r="32" spans="1:15" ht="30" customHeight="1" x14ac:dyDescent="0.25">
      <c r="A32" s="21"/>
      <c r="B32" s="49">
        <f t="shared" si="0"/>
        <v>24</v>
      </c>
      <c r="C32" s="65"/>
      <c r="D32" s="155"/>
      <c r="E32" s="156"/>
      <c r="F32" s="157"/>
      <c r="G32" s="66"/>
      <c r="H32" s="66"/>
      <c r="I32" s="66"/>
      <c r="J32" s="67"/>
      <c r="K32" s="102" t="b">
        <v>0</v>
      </c>
      <c r="L32" s="63"/>
      <c r="M32" s="63"/>
      <c r="N32" s="64" t="e">
        <f>LOOKUP(D32,'Item Listing'!B:B,'Item Listing'!A:A)</f>
        <v>#N/A</v>
      </c>
      <c r="O32" s="21"/>
    </row>
    <row r="33" spans="1:15" ht="30" customHeight="1" x14ac:dyDescent="0.25">
      <c r="A33" s="21"/>
      <c r="B33" s="49">
        <f t="shared" si="0"/>
        <v>25</v>
      </c>
      <c r="C33" s="65"/>
      <c r="D33" s="155"/>
      <c r="E33" s="156"/>
      <c r="F33" s="157"/>
      <c r="G33" s="66"/>
      <c r="H33" s="66"/>
      <c r="I33" s="66"/>
      <c r="J33" s="67"/>
      <c r="K33" s="102" t="b">
        <v>0</v>
      </c>
      <c r="L33" s="63"/>
      <c r="M33" s="63"/>
      <c r="N33" s="64" t="e">
        <f>LOOKUP(D33,'Item Listing'!B:B,'Item Listing'!A:A)</f>
        <v>#N/A</v>
      </c>
      <c r="O33" s="21"/>
    </row>
    <row r="34" spans="1:15" ht="30" customHeight="1" x14ac:dyDescent="0.25">
      <c r="A34" s="21"/>
      <c r="B34" s="49">
        <f t="shared" si="0"/>
        <v>26</v>
      </c>
      <c r="C34" s="65"/>
      <c r="D34" s="155"/>
      <c r="E34" s="156"/>
      <c r="F34" s="157"/>
      <c r="G34" s="66"/>
      <c r="H34" s="66"/>
      <c r="I34" s="66"/>
      <c r="J34" s="67"/>
      <c r="K34" s="102" t="b">
        <v>0</v>
      </c>
      <c r="L34" s="63"/>
      <c r="M34" s="63"/>
      <c r="N34" s="64" t="e">
        <f>LOOKUP(D34,'Item Listing'!B:B,'Item Listing'!A:A)</f>
        <v>#N/A</v>
      </c>
      <c r="O34" s="21"/>
    </row>
    <row r="35" spans="1:15" ht="30" customHeight="1" x14ac:dyDescent="0.25">
      <c r="A35" s="21"/>
      <c r="B35" s="49">
        <f t="shared" si="0"/>
        <v>27</v>
      </c>
      <c r="C35" s="65"/>
      <c r="D35" s="155"/>
      <c r="E35" s="156"/>
      <c r="F35" s="157"/>
      <c r="G35" s="66"/>
      <c r="H35" s="66"/>
      <c r="I35" s="66"/>
      <c r="J35" s="67"/>
      <c r="K35" s="102" t="b">
        <v>0</v>
      </c>
      <c r="L35" s="63"/>
      <c r="M35" s="63"/>
      <c r="N35" s="64" t="e">
        <f>LOOKUP(D35,'Item Listing'!B:B,'Item Listing'!A:A)</f>
        <v>#N/A</v>
      </c>
      <c r="O35" s="21"/>
    </row>
    <row r="36" spans="1:15" ht="30" customHeight="1" x14ac:dyDescent="0.25">
      <c r="A36" s="21"/>
      <c r="B36" s="49">
        <f t="shared" si="0"/>
        <v>28</v>
      </c>
      <c r="C36" s="65"/>
      <c r="D36" s="155"/>
      <c r="E36" s="156"/>
      <c r="F36" s="157"/>
      <c r="G36" s="66"/>
      <c r="H36" s="66"/>
      <c r="I36" s="66"/>
      <c r="J36" s="67"/>
      <c r="K36" s="102" t="b">
        <v>0</v>
      </c>
      <c r="L36" s="63"/>
      <c r="M36" s="63"/>
      <c r="N36" s="64" t="e">
        <f>LOOKUP(D36,'Item Listing'!B:B,'Item Listing'!A:A)</f>
        <v>#N/A</v>
      </c>
      <c r="O36" s="21"/>
    </row>
    <row r="37" spans="1:15" ht="30" customHeight="1" x14ac:dyDescent="0.25">
      <c r="A37" s="21"/>
      <c r="B37" s="49">
        <f t="shared" si="0"/>
        <v>29</v>
      </c>
      <c r="C37" s="65"/>
      <c r="D37" s="155"/>
      <c r="E37" s="156"/>
      <c r="F37" s="157"/>
      <c r="G37" s="66"/>
      <c r="H37" s="66"/>
      <c r="I37" s="66"/>
      <c r="J37" s="67"/>
      <c r="K37" s="102" t="b">
        <v>0</v>
      </c>
      <c r="L37" s="63"/>
      <c r="M37" s="63"/>
      <c r="N37" s="64" t="e">
        <f>LOOKUP(D37,'Item Listing'!B:B,'Item Listing'!A:A)</f>
        <v>#N/A</v>
      </c>
      <c r="O37" s="21"/>
    </row>
    <row r="38" spans="1:15" ht="30" customHeight="1" x14ac:dyDescent="0.25">
      <c r="A38" s="21"/>
      <c r="B38" s="49">
        <f t="shared" si="0"/>
        <v>30</v>
      </c>
      <c r="C38" s="65"/>
      <c r="D38" s="155"/>
      <c r="E38" s="156"/>
      <c r="F38" s="157"/>
      <c r="G38" s="66"/>
      <c r="H38" s="66"/>
      <c r="I38" s="66"/>
      <c r="J38" s="67"/>
      <c r="K38" s="102" t="b">
        <v>0</v>
      </c>
      <c r="L38" s="63"/>
      <c r="M38" s="63"/>
      <c r="N38" s="64" t="e">
        <f>LOOKUP(D38,'Item Listing'!B:B,'Item Listing'!A:A)</f>
        <v>#N/A</v>
      </c>
      <c r="O38" s="21"/>
    </row>
    <row r="39" spans="1:15" ht="30" customHeight="1" x14ac:dyDescent="0.25">
      <c r="A39" s="21"/>
      <c r="B39" s="49">
        <f t="shared" si="0"/>
        <v>31</v>
      </c>
      <c r="C39" s="65"/>
      <c r="D39" s="155"/>
      <c r="E39" s="156"/>
      <c r="F39" s="157"/>
      <c r="G39" s="66"/>
      <c r="H39" s="66"/>
      <c r="I39" s="66"/>
      <c r="J39" s="67"/>
      <c r="K39" s="102" t="b">
        <v>0</v>
      </c>
      <c r="L39" s="63"/>
      <c r="M39" s="63"/>
      <c r="N39" s="64" t="e">
        <f>LOOKUP(D39,'Item Listing'!B:B,'Item Listing'!A:A)</f>
        <v>#N/A</v>
      </c>
      <c r="O39" s="21"/>
    </row>
    <row r="40" spans="1:15" ht="30" customHeight="1" x14ac:dyDescent="0.25">
      <c r="A40" s="21"/>
      <c r="B40" s="49">
        <f t="shared" si="0"/>
        <v>32</v>
      </c>
      <c r="C40" s="65"/>
      <c r="D40" s="155"/>
      <c r="E40" s="156"/>
      <c r="F40" s="157"/>
      <c r="G40" s="66"/>
      <c r="H40" s="66"/>
      <c r="I40" s="66"/>
      <c r="J40" s="67"/>
      <c r="K40" s="102" t="b">
        <v>0</v>
      </c>
      <c r="L40" s="63"/>
      <c r="M40" s="63"/>
      <c r="N40" s="64" t="e">
        <f>LOOKUP(D40,'Item Listing'!B:B,'Item Listing'!A:A)</f>
        <v>#N/A</v>
      </c>
      <c r="O40" s="21"/>
    </row>
    <row r="41" spans="1:15" ht="30" customHeight="1" x14ac:dyDescent="0.25">
      <c r="A41" s="21"/>
      <c r="B41" s="49">
        <f t="shared" si="0"/>
        <v>33</v>
      </c>
      <c r="C41" s="65"/>
      <c r="D41" s="155"/>
      <c r="E41" s="156"/>
      <c r="F41" s="157"/>
      <c r="G41" s="66"/>
      <c r="H41" s="66"/>
      <c r="I41" s="66"/>
      <c r="J41" s="67"/>
      <c r="K41" s="102" t="b">
        <v>0</v>
      </c>
      <c r="L41" s="63"/>
      <c r="M41" s="63"/>
      <c r="N41" s="64" t="e">
        <f>LOOKUP(D41,'Item Listing'!B:B,'Item Listing'!A:A)</f>
        <v>#N/A</v>
      </c>
      <c r="O41" s="21"/>
    </row>
    <row r="42" spans="1:15" ht="30" customHeight="1" x14ac:dyDescent="0.25">
      <c r="A42" s="21"/>
      <c r="B42" s="49">
        <f t="shared" si="0"/>
        <v>34</v>
      </c>
      <c r="C42" s="65"/>
      <c r="D42" s="155"/>
      <c r="E42" s="156"/>
      <c r="F42" s="157"/>
      <c r="G42" s="66"/>
      <c r="H42" s="66"/>
      <c r="I42" s="66"/>
      <c r="J42" s="67"/>
      <c r="K42" s="102" t="b">
        <v>0</v>
      </c>
      <c r="L42" s="63"/>
      <c r="M42" s="63"/>
      <c r="N42" s="64" t="e">
        <f>LOOKUP(D42,'Item Listing'!B:B,'Item Listing'!A:A)</f>
        <v>#N/A</v>
      </c>
      <c r="O42" s="21"/>
    </row>
    <row r="43" spans="1:15" ht="30" customHeight="1" x14ac:dyDescent="0.25">
      <c r="A43" s="21"/>
      <c r="B43" s="49">
        <f t="shared" si="0"/>
        <v>35</v>
      </c>
      <c r="C43" s="65"/>
      <c r="D43" s="155"/>
      <c r="E43" s="156"/>
      <c r="F43" s="157"/>
      <c r="G43" s="66"/>
      <c r="H43" s="66"/>
      <c r="I43" s="66"/>
      <c r="J43" s="67"/>
      <c r="K43" s="102" t="b">
        <v>0</v>
      </c>
      <c r="L43" s="63"/>
      <c r="M43" s="63"/>
      <c r="N43" s="64" t="e">
        <f>LOOKUP(D43,'Item Listing'!B:B,'Item Listing'!A:A)</f>
        <v>#N/A</v>
      </c>
      <c r="O43" s="21"/>
    </row>
    <row r="44" spans="1:15" ht="30" customHeight="1" x14ac:dyDescent="0.25">
      <c r="A44" s="21"/>
      <c r="B44" s="49">
        <f t="shared" si="0"/>
        <v>36</v>
      </c>
      <c r="C44" s="65"/>
      <c r="D44" s="155"/>
      <c r="E44" s="156"/>
      <c r="F44" s="157"/>
      <c r="G44" s="66"/>
      <c r="H44" s="66"/>
      <c r="I44" s="66"/>
      <c r="J44" s="67"/>
      <c r="K44" s="102" t="b">
        <v>0</v>
      </c>
      <c r="L44" s="63"/>
      <c r="M44" s="63"/>
      <c r="N44" s="64" t="e">
        <f>LOOKUP(D44,'Item Listing'!B:B,'Item Listing'!A:A)</f>
        <v>#N/A</v>
      </c>
      <c r="O44" s="21"/>
    </row>
    <row r="45" spans="1:15" ht="30" customHeight="1" x14ac:dyDescent="0.25">
      <c r="A45" s="21"/>
      <c r="B45" s="49">
        <f t="shared" si="0"/>
        <v>37</v>
      </c>
      <c r="C45" s="65"/>
      <c r="D45" s="155"/>
      <c r="E45" s="156"/>
      <c r="F45" s="157"/>
      <c r="G45" s="66"/>
      <c r="H45" s="66"/>
      <c r="I45" s="66"/>
      <c r="J45" s="67"/>
      <c r="K45" s="102" t="b">
        <v>0</v>
      </c>
      <c r="L45" s="63"/>
      <c r="M45" s="63"/>
      <c r="N45" s="64" t="e">
        <f>LOOKUP(D45,'Item Listing'!B:B,'Item Listing'!A:A)</f>
        <v>#N/A</v>
      </c>
      <c r="O45" s="21"/>
    </row>
    <row r="46" spans="1:15" ht="30" customHeight="1" x14ac:dyDescent="0.25">
      <c r="A46" s="21"/>
      <c r="B46" s="49">
        <f t="shared" si="0"/>
        <v>38</v>
      </c>
      <c r="C46" s="65"/>
      <c r="D46" s="155"/>
      <c r="E46" s="156"/>
      <c r="F46" s="157"/>
      <c r="G46" s="66"/>
      <c r="H46" s="66"/>
      <c r="I46" s="66"/>
      <c r="J46" s="67"/>
      <c r="K46" s="102" t="b">
        <v>0</v>
      </c>
      <c r="L46" s="63"/>
      <c r="M46" s="63"/>
      <c r="N46" s="64" t="e">
        <f>LOOKUP(D46,'Item Listing'!B:B,'Item Listing'!A:A)</f>
        <v>#N/A</v>
      </c>
      <c r="O46" s="21"/>
    </row>
    <row r="47" spans="1:15" ht="30" customHeight="1" x14ac:dyDescent="0.25">
      <c r="A47" s="21"/>
      <c r="B47" s="49">
        <f t="shared" si="0"/>
        <v>39</v>
      </c>
      <c r="C47" s="65"/>
      <c r="D47" s="155"/>
      <c r="E47" s="156"/>
      <c r="F47" s="157"/>
      <c r="G47" s="66"/>
      <c r="H47" s="66"/>
      <c r="I47" s="66"/>
      <c r="J47" s="67"/>
      <c r="K47" s="102" t="b">
        <v>0</v>
      </c>
      <c r="L47" s="63"/>
      <c r="M47" s="63"/>
      <c r="N47" s="64" t="e">
        <f>LOOKUP(D47,'Item Listing'!B:B,'Item Listing'!A:A)</f>
        <v>#N/A</v>
      </c>
      <c r="O47" s="21"/>
    </row>
    <row r="48" spans="1:15" ht="30" customHeight="1" x14ac:dyDescent="0.25">
      <c r="A48" s="21"/>
      <c r="B48" s="49">
        <f t="shared" si="0"/>
        <v>40</v>
      </c>
      <c r="C48" s="65"/>
      <c r="D48" s="155"/>
      <c r="E48" s="156"/>
      <c r="F48" s="157"/>
      <c r="G48" s="66"/>
      <c r="H48" s="66"/>
      <c r="I48" s="66"/>
      <c r="J48" s="67"/>
      <c r="K48" s="102" t="b">
        <v>0</v>
      </c>
      <c r="L48" s="63"/>
      <c r="M48" s="63"/>
      <c r="N48" s="64" t="e">
        <f>LOOKUP(D48,'Item Listing'!B:B,'Item Listing'!A:A)</f>
        <v>#N/A</v>
      </c>
      <c r="O48" s="21"/>
    </row>
    <row r="49" spans="1:15" ht="30" customHeight="1" x14ac:dyDescent="0.25">
      <c r="A49" s="21"/>
      <c r="B49" s="49">
        <f t="shared" si="0"/>
        <v>41</v>
      </c>
      <c r="C49" s="65"/>
      <c r="D49" s="155"/>
      <c r="E49" s="156"/>
      <c r="F49" s="157"/>
      <c r="G49" s="66"/>
      <c r="H49" s="66"/>
      <c r="I49" s="66"/>
      <c r="J49" s="67"/>
      <c r="K49" s="102" t="b">
        <v>0</v>
      </c>
      <c r="L49" s="63"/>
      <c r="M49" s="63"/>
      <c r="N49" s="64" t="e">
        <f>LOOKUP(D49,'Item Listing'!B:B,'Item Listing'!A:A)</f>
        <v>#N/A</v>
      </c>
      <c r="O49" s="21"/>
    </row>
    <row r="50" spans="1:15" ht="30" customHeight="1" x14ac:dyDescent="0.25">
      <c r="A50" s="21"/>
      <c r="B50" s="49">
        <f t="shared" si="0"/>
        <v>42</v>
      </c>
      <c r="C50" s="65"/>
      <c r="D50" s="155"/>
      <c r="E50" s="156"/>
      <c r="F50" s="157"/>
      <c r="G50" s="66"/>
      <c r="H50" s="66"/>
      <c r="I50" s="66"/>
      <c r="J50" s="67"/>
      <c r="K50" s="102" t="b">
        <v>0</v>
      </c>
      <c r="L50" s="63"/>
      <c r="M50" s="63"/>
      <c r="N50" s="64" t="e">
        <f>LOOKUP(D50,'Item Listing'!B:B,'Item Listing'!A:A)</f>
        <v>#N/A</v>
      </c>
      <c r="O50" s="21"/>
    </row>
    <row r="51" spans="1:15" ht="30" customHeight="1" x14ac:dyDescent="0.25">
      <c r="A51" s="21"/>
      <c r="B51" s="49">
        <f t="shared" si="0"/>
        <v>43</v>
      </c>
      <c r="C51" s="65"/>
      <c r="D51" s="155"/>
      <c r="E51" s="156"/>
      <c r="F51" s="157"/>
      <c r="G51" s="66"/>
      <c r="H51" s="66"/>
      <c r="I51" s="66"/>
      <c r="J51" s="67"/>
      <c r="K51" s="102" t="b">
        <v>0</v>
      </c>
      <c r="L51" s="63"/>
      <c r="M51" s="63"/>
      <c r="N51" s="64" t="e">
        <f>LOOKUP(D51,'Item Listing'!B:B,'Item Listing'!A:A)</f>
        <v>#N/A</v>
      </c>
      <c r="O51" s="21"/>
    </row>
    <row r="52" spans="1:15" ht="30" customHeight="1" x14ac:dyDescent="0.25">
      <c r="A52" s="21"/>
      <c r="B52" s="49">
        <f t="shared" si="0"/>
        <v>44</v>
      </c>
      <c r="C52" s="65"/>
      <c r="D52" s="155"/>
      <c r="E52" s="156"/>
      <c r="F52" s="157"/>
      <c r="G52" s="66"/>
      <c r="H52" s="66"/>
      <c r="I52" s="66"/>
      <c r="J52" s="67"/>
      <c r="K52" s="102" t="b">
        <v>0</v>
      </c>
      <c r="L52" s="63"/>
      <c r="M52" s="63"/>
      <c r="N52" s="64" t="e">
        <f>LOOKUP(D52,'Item Listing'!B:B,'Item Listing'!A:A)</f>
        <v>#N/A</v>
      </c>
      <c r="O52" s="21"/>
    </row>
    <row r="53" spans="1:15" ht="30" customHeight="1" x14ac:dyDescent="0.25">
      <c r="A53" s="21"/>
      <c r="B53" s="49">
        <f t="shared" si="0"/>
        <v>45</v>
      </c>
      <c r="C53" s="65"/>
      <c r="D53" s="155"/>
      <c r="E53" s="156"/>
      <c r="F53" s="157"/>
      <c r="G53" s="66"/>
      <c r="H53" s="66"/>
      <c r="I53" s="66"/>
      <c r="J53" s="67"/>
      <c r="K53" s="102" t="b">
        <v>0</v>
      </c>
      <c r="L53" s="63"/>
      <c r="M53" s="63"/>
      <c r="N53" s="64" t="e">
        <f>LOOKUP(D53,'Item Listing'!B:B,'Item Listing'!A:A)</f>
        <v>#N/A</v>
      </c>
      <c r="O53" s="21"/>
    </row>
    <row r="54" spans="1:15" ht="30" customHeight="1" x14ac:dyDescent="0.25">
      <c r="A54" s="21"/>
      <c r="B54" s="49">
        <f t="shared" si="0"/>
        <v>46</v>
      </c>
      <c r="C54" s="65"/>
      <c r="D54" s="155"/>
      <c r="E54" s="156"/>
      <c r="F54" s="157"/>
      <c r="G54" s="66"/>
      <c r="H54" s="66"/>
      <c r="I54" s="66"/>
      <c r="J54" s="67"/>
      <c r="K54" s="102" t="b">
        <v>0</v>
      </c>
      <c r="L54" s="63"/>
      <c r="M54" s="63"/>
      <c r="N54" s="64" t="e">
        <f>LOOKUP(D54,'Item Listing'!B:B,'Item Listing'!A:A)</f>
        <v>#N/A</v>
      </c>
      <c r="O54" s="21"/>
    </row>
    <row r="55" spans="1:15" ht="30" customHeight="1" x14ac:dyDescent="0.25">
      <c r="A55" s="21"/>
      <c r="B55" s="49">
        <f t="shared" si="0"/>
        <v>47</v>
      </c>
      <c r="C55" s="65"/>
      <c r="D55" s="155"/>
      <c r="E55" s="156"/>
      <c r="F55" s="157"/>
      <c r="G55" s="66"/>
      <c r="H55" s="66"/>
      <c r="I55" s="66"/>
      <c r="J55" s="67"/>
      <c r="K55" s="102" t="b">
        <v>0</v>
      </c>
      <c r="L55" s="63"/>
      <c r="M55" s="63"/>
      <c r="N55" s="64" t="e">
        <f>LOOKUP(D55,'Item Listing'!B:B,'Item Listing'!A:A)</f>
        <v>#N/A</v>
      </c>
      <c r="O55" s="21"/>
    </row>
    <row r="56" spans="1:15" ht="30" customHeight="1" x14ac:dyDescent="0.25">
      <c r="A56" s="21"/>
      <c r="B56" s="49">
        <f t="shared" si="0"/>
        <v>48</v>
      </c>
      <c r="C56" s="65"/>
      <c r="D56" s="155"/>
      <c r="E56" s="156"/>
      <c r="F56" s="157"/>
      <c r="G56" s="66"/>
      <c r="H56" s="66"/>
      <c r="I56" s="66"/>
      <c r="J56" s="67"/>
      <c r="K56" s="102" t="b">
        <v>0</v>
      </c>
      <c r="L56" s="63"/>
      <c r="M56" s="63"/>
      <c r="N56" s="64" t="e">
        <f>LOOKUP(D56,'Item Listing'!B:B,'Item Listing'!A:A)</f>
        <v>#N/A</v>
      </c>
      <c r="O56" s="21"/>
    </row>
    <row r="57" spans="1:15" ht="30" customHeight="1" x14ac:dyDescent="0.25">
      <c r="A57" s="21"/>
      <c r="B57" s="49">
        <f t="shared" si="0"/>
        <v>49</v>
      </c>
      <c r="C57" s="65"/>
      <c r="D57" s="155"/>
      <c r="E57" s="156"/>
      <c r="F57" s="157"/>
      <c r="G57" s="66"/>
      <c r="H57" s="66"/>
      <c r="I57" s="66"/>
      <c r="J57" s="67"/>
      <c r="K57" s="102" t="b">
        <v>0</v>
      </c>
      <c r="L57" s="63"/>
      <c r="M57" s="63"/>
      <c r="N57" s="64" t="e">
        <f>LOOKUP(D57,'Item Listing'!B:B,'Item Listing'!A:A)</f>
        <v>#N/A</v>
      </c>
      <c r="O57" s="21"/>
    </row>
    <row r="58" spans="1:15" ht="30" customHeight="1" x14ac:dyDescent="0.25">
      <c r="A58" s="21"/>
      <c r="B58" s="49">
        <f t="shared" si="0"/>
        <v>50</v>
      </c>
      <c r="C58" s="65"/>
      <c r="D58" s="155"/>
      <c r="E58" s="156"/>
      <c r="F58" s="157"/>
      <c r="G58" s="66"/>
      <c r="H58" s="66"/>
      <c r="I58" s="66"/>
      <c r="J58" s="67"/>
      <c r="K58" s="102" t="b">
        <v>0</v>
      </c>
      <c r="L58" s="63"/>
      <c r="M58" s="63"/>
      <c r="N58" s="64" t="e">
        <f>LOOKUP(D58,'Item Listing'!B:B,'Item Listing'!A:A)</f>
        <v>#N/A</v>
      </c>
      <c r="O58" s="21"/>
    </row>
    <row r="59" spans="1:15" ht="30" customHeight="1" x14ac:dyDescent="0.25">
      <c r="A59" s="21"/>
      <c r="B59" s="49">
        <f t="shared" si="0"/>
        <v>51</v>
      </c>
      <c r="C59" s="65"/>
      <c r="D59" s="155"/>
      <c r="E59" s="156"/>
      <c r="F59" s="157"/>
      <c r="G59" s="66"/>
      <c r="H59" s="66"/>
      <c r="I59" s="66"/>
      <c r="J59" s="67"/>
      <c r="K59" s="102" t="b">
        <v>0</v>
      </c>
      <c r="L59" s="63"/>
      <c r="M59" s="63"/>
      <c r="N59" s="64" t="e">
        <f>LOOKUP(D59,'Item Listing'!B:B,'Item Listing'!A:A)</f>
        <v>#N/A</v>
      </c>
      <c r="O59" s="21"/>
    </row>
    <row r="60" spans="1:15" ht="30" customHeight="1" x14ac:dyDescent="0.25">
      <c r="A60" s="21"/>
      <c r="B60" s="49">
        <f t="shared" si="0"/>
        <v>52</v>
      </c>
      <c r="C60" s="65"/>
      <c r="D60" s="155"/>
      <c r="E60" s="156"/>
      <c r="F60" s="157"/>
      <c r="G60" s="66"/>
      <c r="H60" s="66"/>
      <c r="I60" s="66"/>
      <c r="J60" s="67"/>
      <c r="K60" s="102" t="b">
        <v>0</v>
      </c>
      <c r="L60" s="63"/>
      <c r="M60" s="63"/>
      <c r="N60" s="64" t="e">
        <f>LOOKUP(D60,'Item Listing'!B:B,'Item Listing'!A:A)</f>
        <v>#N/A</v>
      </c>
      <c r="O60" s="21"/>
    </row>
    <row r="61" spans="1:15" ht="30" customHeight="1" x14ac:dyDescent="0.25">
      <c r="A61" s="21"/>
      <c r="B61" s="49">
        <f t="shared" si="0"/>
        <v>53</v>
      </c>
      <c r="C61" s="65"/>
      <c r="D61" s="155"/>
      <c r="E61" s="156"/>
      <c r="F61" s="157"/>
      <c r="G61" s="66"/>
      <c r="H61" s="66"/>
      <c r="I61" s="66"/>
      <c r="J61" s="67"/>
      <c r="K61" s="102" t="b">
        <v>0</v>
      </c>
      <c r="L61" s="63"/>
      <c r="M61" s="63"/>
      <c r="N61" s="64" t="e">
        <f>LOOKUP(D61,'Item Listing'!B:B,'Item Listing'!A:A)</f>
        <v>#N/A</v>
      </c>
      <c r="O61" s="21"/>
    </row>
    <row r="62" spans="1:15" ht="30" customHeight="1" x14ac:dyDescent="0.25">
      <c r="A62" s="21"/>
      <c r="B62" s="49">
        <f t="shared" si="0"/>
        <v>54</v>
      </c>
      <c r="C62" s="65"/>
      <c r="D62" s="155"/>
      <c r="E62" s="156"/>
      <c r="F62" s="157"/>
      <c r="G62" s="66"/>
      <c r="H62" s="66"/>
      <c r="I62" s="66"/>
      <c r="J62" s="67"/>
      <c r="K62" s="102" t="b">
        <v>0</v>
      </c>
      <c r="L62" s="63"/>
      <c r="M62" s="63"/>
      <c r="N62" s="64" t="e">
        <f>LOOKUP(D62,'Item Listing'!B:B,'Item Listing'!A:A)</f>
        <v>#N/A</v>
      </c>
      <c r="O62" s="21"/>
    </row>
    <row r="63" spans="1:15" ht="30" customHeight="1" x14ac:dyDescent="0.25">
      <c r="A63" s="21"/>
      <c r="B63" s="49">
        <f t="shared" si="0"/>
        <v>55</v>
      </c>
      <c r="C63" s="65"/>
      <c r="D63" s="155"/>
      <c r="E63" s="156"/>
      <c r="F63" s="157"/>
      <c r="G63" s="66"/>
      <c r="H63" s="66"/>
      <c r="I63" s="66"/>
      <c r="J63" s="67"/>
      <c r="K63" s="102" t="b">
        <v>0</v>
      </c>
      <c r="L63" s="63"/>
      <c r="M63" s="63"/>
      <c r="N63" s="64" t="e">
        <f>LOOKUP(D63,'Item Listing'!B:B,'Item Listing'!A:A)</f>
        <v>#N/A</v>
      </c>
      <c r="O63" s="21"/>
    </row>
    <row r="64" spans="1:15" ht="30" customHeight="1" x14ac:dyDescent="0.25">
      <c r="A64" s="21"/>
      <c r="B64" s="49">
        <f t="shared" si="0"/>
        <v>56</v>
      </c>
      <c r="C64" s="65"/>
      <c r="D64" s="155"/>
      <c r="E64" s="156"/>
      <c r="F64" s="157"/>
      <c r="G64" s="66"/>
      <c r="H64" s="66"/>
      <c r="I64" s="66"/>
      <c r="J64" s="67"/>
      <c r="K64" s="102" t="b">
        <v>0</v>
      </c>
      <c r="L64" s="63"/>
      <c r="M64" s="63"/>
      <c r="N64" s="64" t="e">
        <f>LOOKUP(D64,'Item Listing'!B:B,'Item Listing'!A:A)</f>
        <v>#N/A</v>
      </c>
      <c r="O64" s="21"/>
    </row>
    <row r="65" spans="1:15" ht="30" customHeight="1" x14ac:dyDescent="0.25">
      <c r="A65" s="21"/>
      <c r="B65" s="49">
        <f t="shared" si="0"/>
        <v>57</v>
      </c>
      <c r="C65" s="65"/>
      <c r="D65" s="155"/>
      <c r="E65" s="156"/>
      <c r="F65" s="157"/>
      <c r="G65" s="66"/>
      <c r="H65" s="66"/>
      <c r="I65" s="66"/>
      <c r="J65" s="67"/>
      <c r="K65" s="102" t="b">
        <v>0</v>
      </c>
      <c r="L65" s="63"/>
      <c r="M65" s="63"/>
      <c r="N65" s="64" t="e">
        <f>LOOKUP(D65,'Item Listing'!B:B,'Item Listing'!A:A)</f>
        <v>#N/A</v>
      </c>
      <c r="O65" s="21"/>
    </row>
    <row r="66" spans="1:15" ht="30" customHeight="1" x14ac:dyDescent="0.25">
      <c r="A66" s="21"/>
      <c r="B66" s="49">
        <f t="shared" si="0"/>
        <v>58</v>
      </c>
      <c r="C66" s="65"/>
      <c r="D66" s="155"/>
      <c r="E66" s="156"/>
      <c r="F66" s="157"/>
      <c r="G66" s="66"/>
      <c r="H66" s="66"/>
      <c r="I66" s="66"/>
      <c r="J66" s="67"/>
      <c r="K66" s="102" t="b">
        <v>0</v>
      </c>
      <c r="L66" s="63"/>
      <c r="M66" s="63"/>
      <c r="N66" s="64" t="e">
        <f>LOOKUP(D66,'Item Listing'!B:B,'Item Listing'!A:A)</f>
        <v>#N/A</v>
      </c>
      <c r="O66" s="21"/>
    </row>
    <row r="67" spans="1:15" ht="30" customHeight="1" x14ac:dyDescent="0.25">
      <c r="A67" s="21"/>
      <c r="B67" s="49">
        <f t="shared" si="0"/>
        <v>59</v>
      </c>
      <c r="C67" s="65"/>
      <c r="D67" s="155"/>
      <c r="E67" s="156"/>
      <c r="F67" s="157"/>
      <c r="G67" s="66"/>
      <c r="H67" s="66"/>
      <c r="I67" s="66"/>
      <c r="J67" s="67"/>
      <c r="K67" s="102" t="b">
        <v>0</v>
      </c>
      <c r="L67" s="63"/>
      <c r="M67" s="63"/>
      <c r="N67" s="64" t="e">
        <f>LOOKUP(D67,'Item Listing'!B:B,'Item Listing'!A:A)</f>
        <v>#N/A</v>
      </c>
      <c r="O67" s="21"/>
    </row>
    <row r="68" spans="1:15" ht="30" customHeight="1" x14ac:dyDescent="0.25">
      <c r="A68" s="21"/>
      <c r="B68" s="49">
        <f t="shared" si="0"/>
        <v>60</v>
      </c>
      <c r="C68" s="65"/>
      <c r="D68" s="155"/>
      <c r="E68" s="156"/>
      <c r="F68" s="157"/>
      <c r="G68" s="66"/>
      <c r="H68" s="66"/>
      <c r="I68" s="66"/>
      <c r="J68" s="67"/>
      <c r="K68" s="102" t="b">
        <v>0</v>
      </c>
      <c r="L68" s="63"/>
      <c r="M68" s="63"/>
      <c r="N68" s="64" t="e">
        <f>LOOKUP(D68,'Item Listing'!B:B,'Item Listing'!A:A)</f>
        <v>#N/A</v>
      </c>
      <c r="O68" s="21"/>
    </row>
    <row r="69" spans="1:15" ht="30" customHeight="1" x14ac:dyDescent="0.25">
      <c r="A69" s="21"/>
      <c r="B69" s="49">
        <f t="shared" si="0"/>
        <v>61</v>
      </c>
      <c r="C69" s="65"/>
      <c r="D69" s="155"/>
      <c r="E69" s="156"/>
      <c r="F69" s="157"/>
      <c r="G69" s="66"/>
      <c r="H69" s="66"/>
      <c r="I69" s="66"/>
      <c r="J69" s="67"/>
      <c r="K69" s="102" t="b">
        <v>0</v>
      </c>
      <c r="L69" s="63"/>
      <c r="M69" s="63"/>
      <c r="N69" s="64" t="e">
        <f>LOOKUP(D69,'Item Listing'!B:B,'Item Listing'!A:A)</f>
        <v>#N/A</v>
      </c>
      <c r="O69" s="21"/>
    </row>
    <row r="70" spans="1:15" ht="30" customHeight="1" x14ac:dyDescent="0.25">
      <c r="A70" s="21"/>
      <c r="B70" s="49">
        <f t="shared" si="0"/>
        <v>62</v>
      </c>
      <c r="C70" s="65"/>
      <c r="D70" s="155"/>
      <c r="E70" s="156"/>
      <c r="F70" s="157"/>
      <c r="G70" s="66"/>
      <c r="H70" s="66"/>
      <c r="I70" s="66"/>
      <c r="J70" s="67"/>
      <c r="K70" s="102" t="b">
        <v>0</v>
      </c>
      <c r="L70" s="63"/>
      <c r="M70" s="63"/>
      <c r="N70" s="64" t="e">
        <f>LOOKUP(D70,'Item Listing'!B:B,'Item Listing'!A:A)</f>
        <v>#N/A</v>
      </c>
      <c r="O70" s="21"/>
    </row>
    <row r="71" spans="1:15" ht="30" customHeight="1" x14ac:dyDescent="0.25">
      <c r="A71" s="21"/>
      <c r="B71" s="49">
        <f t="shared" si="0"/>
        <v>63</v>
      </c>
      <c r="C71" s="65"/>
      <c r="D71" s="155"/>
      <c r="E71" s="156"/>
      <c r="F71" s="157"/>
      <c r="G71" s="66"/>
      <c r="H71" s="66"/>
      <c r="I71" s="66"/>
      <c r="J71" s="67"/>
      <c r="K71" s="102" t="b">
        <v>0</v>
      </c>
      <c r="L71" s="63"/>
      <c r="M71" s="63"/>
      <c r="N71" s="64" t="e">
        <f>LOOKUP(D71,'Item Listing'!B:B,'Item Listing'!A:A)</f>
        <v>#N/A</v>
      </c>
      <c r="O71" s="21"/>
    </row>
    <row r="72" spans="1:15" ht="30" customHeight="1" x14ac:dyDescent="0.25">
      <c r="A72" s="21"/>
      <c r="B72" s="49">
        <f t="shared" si="0"/>
        <v>64</v>
      </c>
      <c r="C72" s="65"/>
      <c r="D72" s="155"/>
      <c r="E72" s="156"/>
      <c r="F72" s="157"/>
      <c r="G72" s="66"/>
      <c r="H72" s="66"/>
      <c r="I72" s="66"/>
      <c r="J72" s="67"/>
      <c r="K72" s="102" t="b">
        <v>0</v>
      </c>
      <c r="L72" s="63"/>
      <c r="M72" s="63"/>
      <c r="N72" s="64" t="e">
        <f>LOOKUP(D72,'Item Listing'!B:B,'Item Listing'!A:A)</f>
        <v>#N/A</v>
      </c>
      <c r="O72" s="21"/>
    </row>
    <row r="73" spans="1:15" ht="30" customHeight="1" x14ac:dyDescent="0.25">
      <c r="A73" s="21"/>
      <c r="B73" s="49">
        <f t="shared" si="0"/>
        <v>65</v>
      </c>
      <c r="C73" s="65"/>
      <c r="D73" s="155"/>
      <c r="E73" s="156"/>
      <c r="F73" s="157"/>
      <c r="G73" s="66"/>
      <c r="H73" s="66"/>
      <c r="I73" s="66"/>
      <c r="J73" s="67"/>
      <c r="K73" s="102" t="b">
        <v>0</v>
      </c>
      <c r="L73" s="63"/>
      <c r="M73" s="63"/>
      <c r="N73" s="64" t="e">
        <f>LOOKUP(D73,'Item Listing'!B:B,'Item Listing'!A:A)</f>
        <v>#N/A</v>
      </c>
      <c r="O73" s="21"/>
    </row>
    <row r="74" spans="1:15" ht="30" customHeight="1" x14ac:dyDescent="0.25">
      <c r="A74" s="21"/>
      <c r="B74" s="49">
        <f t="shared" ref="B74:B137" si="1">B73+1</f>
        <v>66</v>
      </c>
      <c r="C74" s="65"/>
      <c r="D74" s="155"/>
      <c r="E74" s="156"/>
      <c r="F74" s="157"/>
      <c r="G74" s="66"/>
      <c r="H74" s="66"/>
      <c r="I74" s="66"/>
      <c r="J74" s="67"/>
      <c r="K74" s="102" t="b">
        <v>0</v>
      </c>
      <c r="L74" s="63"/>
      <c r="M74" s="63"/>
      <c r="N74" s="64" t="e">
        <f>LOOKUP(D74,'Item Listing'!B:B,'Item Listing'!A:A)</f>
        <v>#N/A</v>
      </c>
      <c r="O74" s="21"/>
    </row>
    <row r="75" spans="1:15" ht="30" customHeight="1" x14ac:dyDescent="0.25">
      <c r="A75" s="21"/>
      <c r="B75" s="49">
        <f t="shared" si="1"/>
        <v>67</v>
      </c>
      <c r="C75" s="65"/>
      <c r="D75" s="155"/>
      <c r="E75" s="156"/>
      <c r="F75" s="157"/>
      <c r="G75" s="66"/>
      <c r="H75" s="66"/>
      <c r="I75" s="66"/>
      <c r="J75" s="67"/>
      <c r="K75" s="102" t="b">
        <v>0</v>
      </c>
      <c r="L75" s="63"/>
      <c r="M75" s="63"/>
      <c r="N75" s="64" t="e">
        <f>LOOKUP(D75,'Item Listing'!B:B,'Item Listing'!A:A)</f>
        <v>#N/A</v>
      </c>
      <c r="O75" s="21"/>
    </row>
    <row r="76" spans="1:15" ht="30" customHeight="1" x14ac:dyDescent="0.25">
      <c r="A76" s="21"/>
      <c r="B76" s="49">
        <f t="shared" si="1"/>
        <v>68</v>
      </c>
      <c r="C76" s="65"/>
      <c r="D76" s="155"/>
      <c r="E76" s="156"/>
      <c r="F76" s="157"/>
      <c r="G76" s="66"/>
      <c r="H76" s="66"/>
      <c r="I76" s="66"/>
      <c r="J76" s="67"/>
      <c r="K76" s="102" t="b">
        <v>0</v>
      </c>
      <c r="L76" s="63"/>
      <c r="M76" s="63"/>
      <c r="N76" s="64" t="e">
        <f>LOOKUP(D76,'Item Listing'!B:B,'Item Listing'!A:A)</f>
        <v>#N/A</v>
      </c>
      <c r="O76" s="21"/>
    </row>
    <row r="77" spans="1:15" ht="30" customHeight="1" x14ac:dyDescent="0.25">
      <c r="A77" s="21"/>
      <c r="B77" s="49">
        <f t="shared" si="1"/>
        <v>69</v>
      </c>
      <c r="C77" s="65"/>
      <c r="D77" s="155"/>
      <c r="E77" s="156"/>
      <c r="F77" s="157"/>
      <c r="G77" s="66"/>
      <c r="H77" s="66"/>
      <c r="I77" s="66"/>
      <c r="J77" s="67"/>
      <c r="K77" s="102" t="b">
        <v>0</v>
      </c>
      <c r="L77" s="63"/>
      <c r="M77" s="63"/>
      <c r="N77" s="64" t="e">
        <f>LOOKUP(D77,'Item Listing'!B:B,'Item Listing'!A:A)</f>
        <v>#N/A</v>
      </c>
      <c r="O77" s="21"/>
    </row>
    <row r="78" spans="1:15" ht="30" customHeight="1" x14ac:dyDescent="0.25">
      <c r="A78" s="21"/>
      <c r="B78" s="49">
        <f t="shared" si="1"/>
        <v>70</v>
      </c>
      <c r="C78" s="65"/>
      <c r="D78" s="155"/>
      <c r="E78" s="156"/>
      <c r="F78" s="157"/>
      <c r="G78" s="66"/>
      <c r="H78" s="66"/>
      <c r="I78" s="66"/>
      <c r="J78" s="67"/>
      <c r="K78" s="102" t="b">
        <v>0</v>
      </c>
      <c r="L78" s="63"/>
      <c r="M78" s="63"/>
      <c r="N78" s="64" t="e">
        <f>LOOKUP(D78,'Item Listing'!B:B,'Item Listing'!A:A)</f>
        <v>#N/A</v>
      </c>
      <c r="O78" s="21"/>
    </row>
    <row r="79" spans="1:15" ht="30" customHeight="1" x14ac:dyDescent="0.25">
      <c r="A79" s="21"/>
      <c r="B79" s="49">
        <f t="shared" si="1"/>
        <v>71</v>
      </c>
      <c r="C79" s="65"/>
      <c r="D79" s="155"/>
      <c r="E79" s="156"/>
      <c r="F79" s="157"/>
      <c r="G79" s="66"/>
      <c r="H79" s="66"/>
      <c r="I79" s="66"/>
      <c r="J79" s="67"/>
      <c r="K79" s="102" t="b">
        <v>0</v>
      </c>
      <c r="L79" s="63"/>
      <c r="M79" s="63"/>
      <c r="N79" s="64" t="e">
        <f>LOOKUP(D79,'Item Listing'!B:B,'Item Listing'!A:A)</f>
        <v>#N/A</v>
      </c>
      <c r="O79" s="21"/>
    </row>
    <row r="80" spans="1:15" ht="30" customHeight="1" x14ac:dyDescent="0.25">
      <c r="A80" s="21"/>
      <c r="B80" s="49">
        <f t="shared" si="1"/>
        <v>72</v>
      </c>
      <c r="C80" s="65"/>
      <c r="D80" s="155"/>
      <c r="E80" s="156"/>
      <c r="F80" s="157"/>
      <c r="G80" s="66"/>
      <c r="H80" s="66"/>
      <c r="I80" s="66"/>
      <c r="J80" s="67"/>
      <c r="K80" s="102" t="b">
        <v>0</v>
      </c>
      <c r="L80" s="63"/>
      <c r="M80" s="63"/>
      <c r="N80" s="64" t="e">
        <f>LOOKUP(D80,'Item Listing'!B:B,'Item Listing'!A:A)</f>
        <v>#N/A</v>
      </c>
      <c r="O80" s="21"/>
    </row>
    <row r="81" spans="1:15" ht="30" customHeight="1" x14ac:dyDescent="0.25">
      <c r="A81" s="21"/>
      <c r="B81" s="49">
        <f t="shared" si="1"/>
        <v>73</v>
      </c>
      <c r="C81" s="65"/>
      <c r="D81" s="155"/>
      <c r="E81" s="156"/>
      <c r="F81" s="157"/>
      <c r="G81" s="66"/>
      <c r="H81" s="66"/>
      <c r="I81" s="66"/>
      <c r="J81" s="67"/>
      <c r="K81" s="102" t="b">
        <v>0</v>
      </c>
      <c r="L81" s="63"/>
      <c r="M81" s="63"/>
      <c r="N81" s="64" t="e">
        <f>LOOKUP(D81,'Item Listing'!B:B,'Item Listing'!A:A)</f>
        <v>#N/A</v>
      </c>
      <c r="O81" s="21"/>
    </row>
    <row r="82" spans="1:15" ht="30" customHeight="1" x14ac:dyDescent="0.25">
      <c r="A82" s="21"/>
      <c r="B82" s="49">
        <f t="shared" si="1"/>
        <v>74</v>
      </c>
      <c r="C82" s="65"/>
      <c r="D82" s="155"/>
      <c r="E82" s="156"/>
      <c r="F82" s="157"/>
      <c r="G82" s="66"/>
      <c r="H82" s="66"/>
      <c r="I82" s="66"/>
      <c r="J82" s="67"/>
      <c r="K82" s="102" t="b">
        <v>0</v>
      </c>
      <c r="L82" s="63"/>
      <c r="M82" s="63"/>
      <c r="N82" s="64" t="e">
        <f>LOOKUP(D82,'Item Listing'!B:B,'Item Listing'!A:A)</f>
        <v>#N/A</v>
      </c>
      <c r="O82" s="21"/>
    </row>
    <row r="83" spans="1:15" ht="30" customHeight="1" x14ac:dyDescent="0.25">
      <c r="A83" s="21"/>
      <c r="B83" s="49">
        <f t="shared" si="1"/>
        <v>75</v>
      </c>
      <c r="C83" s="65"/>
      <c r="D83" s="155"/>
      <c r="E83" s="156"/>
      <c r="F83" s="157"/>
      <c r="G83" s="66"/>
      <c r="H83" s="66"/>
      <c r="I83" s="66"/>
      <c r="J83" s="67"/>
      <c r="K83" s="102" t="b">
        <v>0</v>
      </c>
      <c r="L83" s="63"/>
      <c r="M83" s="63"/>
      <c r="N83" s="64" t="e">
        <f>LOOKUP(D83,'Item Listing'!B:B,'Item Listing'!A:A)</f>
        <v>#N/A</v>
      </c>
      <c r="O83" s="21"/>
    </row>
    <row r="84" spans="1:15" ht="30" customHeight="1" x14ac:dyDescent="0.25">
      <c r="A84" s="21"/>
      <c r="B84" s="49">
        <f t="shared" si="1"/>
        <v>76</v>
      </c>
      <c r="C84" s="65"/>
      <c r="D84" s="155"/>
      <c r="E84" s="156"/>
      <c r="F84" s="157"/>
      <c r="G84" s="66"/>
      <c r="H84" s="66"/>
      <c r="I84" s="66"/>
      <c r="J84" s="67"/>
      <c r="K84" s="102" t="b">
        <v>0</v>
      </c>
      <c r="L84" s="63"/>
      <c r="M84" s="63"/>
      <c r="N84" s="64" t="e">
        <f>LOOKUP(D84,'Item Listing'!B:B,'Item Listing'!A:A)</f>
        <v>#N/A</v>
      </c>
      <c r="O84" s="21"/>
    </row>
    <row r="85" spans="1:15" ht="30" customHeight="1" x14ac:dyDescent="0.25">
      <c r="A85" s="21"/>
      <c r="B85" s="49">
        <f t="shared" si="1"/>
        <v>77</v>
      </c>
      <c r="C85" s="65"/>
      <c r="D85" s="155"/>
      <c r="E85" s="156"/>
      <c r="F85" s="157"/>
      <c r="G85" s="66"/>
      <c r="H85" s="66"/>
      <c r="I85" s="66"/>
      <c r="J85" s="67"/>
      <c r="K85" s="102" t="b">
        <v>0</v>
      </c>
      <c r="L85" s="63"/>
      <c r="M85" s="63"/>
      <c r="N85" s="64" t="e">
        <f>LOOKUP(D85,'Item Listing'!B:B,'Item Listing'!A:A)</f>
        <v>#N/A</v>
      </c>
      <c r="O85" s="21"/>
    </row>
    <row r="86" spans="1:15" ht="30" customHeight="1" x14ac:dyDescent="0.25">
      <c r="A86" s="21"/>
      <c r="B86" s="49">
        <f t="shared" si="1"/>
        <v>78</v>
      </c>
      <c r="C86" s="65"/>
      <c r="D86" s="155"/>
      <c r="E86" s="156"/>
      <c r="F86" s="157"/>
      <c r="G86" s="66"/>
      <c r="H86" s="66"/>
      <c r="I86" s="66"/>
      <c r="J86" s="67"/>
      <c r="K86" s="102" t="b">
        <v>0</v>
      </c>
      <c r="L86" s="63"/>
      <c r="M86" s="63"/>
      <c r="N86" s="64" t="e">
        <f>LOOKUP(D86,'Item Listing'!B:B,'Item Listing'!A:A)</f>
        <v>#N/A</v>
      </c>
      <c r="O86" s="21"/>
    </row>
    <row r="87" spans="1:15" ht="30" customHeight="1" x14ac:dyDescent="0.25">
      <c r="A87" s="21"/>
      <c r="B87" s="50">
        <f t="shared" si="1"/>
        <v>79</v>
      </c>
      <c r="C87" s="68"/>
      <c r="D87" s="155"/>
      <c r="E87" s="156"/>
      <c r="F87" s="157"/>
      <c r="G87" s="69"/>
      <c r="H87" s="69"/>
      <c r="I87" s="69"/>
      <c r="J87" s="67"/>
      <c r="K87" s="102" t="b">
        <v>0</v>
      </c>
      <c r="L87" s="63"/>
      <c r="M87" s="63"/>
      <c r="N87" s="64" t="e">
        <f>LOOKUP(D87,'Item Listing'!B:B,'Item Listing'!A:A)</f>
        <v>#N/A</v>
      </c>
      <c r="O87" s="21"/>
    </row>
    <row r="88" spans="1:15" ht="30" customHeight="1" x14ac:dyDescent="0.25">
      <c r="A88" s="21"/>
      <c r="B88" s="49">
        <f t="shared" si="1"/>
        <v>80</v>
      </c>
      <c r="C88" s="65"/>
      <c r="D88" s="155"/>
      <c r="E88" s="156"/>
      <c r="F88" s="157"/>
      <c r="G88" s="66"/>
      <c r="H88" s="66"/>
      <c r="I88" s="66"/>
      <c r="J88" s="67"/>
      <c r="K88" s="102" t="b">
        <v>0</v>
      </c>
      <c r="L88" s="63"/>
      <c r="M88" s="63"/>
      <c r="N88" s="64" t="e">
        <f>LOOKUP(D88,'Item Listing'!B:B,'Item Listing'!A:A)</f>
        <v>#N/A</v>
      </c>
      <c r="O88" s="21"/>
    </row>
    <row r="89" spans="1:15" ht="30" customHeight="1" x14ac:dyDescent="0.25">
      <c r="A89" s="21"/>
      <c r="B89" s="49">
        <f t="shared" si="1"/>
        <v>81</v>
      </c>
      <c r="C89" s="65"/>
      <c r="D89" s="155"/>
      <c r="E89" s="156"/>
      <c r="F89" s="157"/>
      <c r="G89" s="66"/>
      <c r="H89" s="66"/>
      <c r="I89" s="66"/>
      <c r="J89" s="67"/>
      <c r="K89" s="102" t="b">
        <v>0</v>
      </c>
      <c r="L89" s="63"/>
      <c r="M89" s="63"/>
      <c r="N89" s="64" t="e">
        <f>LOOKUP(D89,'Item Listing'!B:B,'Item Listing'!A:A)</f>
        <v>#N/A</v>
      </c>
      <c r="O89" s="21"/>
    </row>
    <row r="90" spans="1:15" ht="30" customHeight="1" x14ac:dyDescent="0.25">
      <c r="A90" s="21"/>
      <c r="B90" s="49">
        <f t="shared" si="1"/>
        <v>82</v>
      </c>
      <c r="C90" s="65"/>
      <c r="D90" s="155"/>
      <c r="E90" s="156"/>
      <c r="F90" s="157"/>
      <c r="G90" s="66"/>
      <c r="H90" s="66"/>
      <c r="I90" s="66"/>
      <c r="J90" s="67"/>
      <c r="K90" s="102" t="b">
        <v>0</v>
      </c>
      <c r="L90" s="63"/>
      <c r="M90" s="63"/>
      <c r="N90" s="64" t="e">
        <f>LOOKUP(D90,'Item Listing'!B:B,'Item Listing'!A:A)</f>
        <v>#N/A</v>
      </c>
      <c r="O90" s="21"/>
    </row>
    <row r="91" spans="1:15" ht="30" customHeight="1" x14ac:dyDescent="0.25">
      <c r="A91" s="21"/>
      <c r="B91" s="49">
        <f t="shared" si="1"/>
        <v>83</v>
      </c>
      <c r="C91" s="65"/>
      <c r="D91" s="155"/>
      <c r="E91" s="156"/>
      <c r="F91" s="157"/>
      <c r="G91" s="66"/>
      <c r="H91" s="66"/>
      <c r="I91" s="66"/>
      <c r="J91" s="67"/>
      <c r="K91" s="102" t="b">
        <v>0</v>
      </c>
      <c r="L91" s="63"/>
      <c r="M91" s="63"/>
      <c r="N91" s="64" t="e">
        <f>LOOKUP(D91,'Item Listing'!B:B,'Item Listing'!A:A)</f>
        <v>#N/A</v>
      </c>
      <c r="O91" s="21"/>
    </row>
    <row r="92" spans="1:15" ht="30" customHeight="1" x14ac:dyDescent="0.25">
      <c r="A92" s="21"/>
      <c r="B92" s="49">
        <f t="shared" si="1"/>
        <v>84</v>
      </c>
      <c r="C92" s="65"/>
      <c r="D92" s="155"/>
      <c r="E92" s="156"/>
      <c r="F92" s="157"/>
      <c r="G92" s="66"/>
      <c r="H92" s="66"/>
      <c r="I92" s="66"/>
      <c r="J92" s="67"/>
      <c r="K92" s="102" t="b">
        <v>0</v>
      </c>
      <c r="L92" s="63"/>
      <c r="M92" s="63"/>
      <c r="N92" s="64" t="e">
        <f>LOOKUP(D92,'Item Listing'!B:B,'Item Listing'!A:A)</f>
        <v>#N/A</v>
      </c>
      <c r="O92" s="21"/>
    </row>
    <row r="93" spans="1:15" ht="30" customHeight="1" x14ac:dyDescent="0.25">
      <c r="A93" s="21"/>
      <c r="B93" s="49">
        <f t="shared" si="1"/>
        <v>85</v>
      </c>
      <c r="C93" s="65"/>
      <c r="D93" s="155"/>
      <c r="E93" s="156"/>
      <c r="F93" s="157"/>
      <c r="G93" s="66"/>
      <c r="H93" s="66"/>
      <c r="I93" s="66"/>
      <c r="J93" s="67"/>
      <c r="K93" s="102" t="b">
        <v>0</v>
      </c>
      <c r="L93" s="63"/>
      <c r="M93" s="63"/>
      <c r="N93" s="64" t="e">
        <f>LOOKUP(D93,'Item Listing'!B:B,'Item Listing'!A:A)</f>
        <v>#N/A</v>
      </c>
      <c r="O93" s="21"/>
    </row>
    <row r="94" spans="1:15" ht="30" customHeight="1" x14ac:dyDescent="0.25">
      <c r="A94" s="21"/>
      <c r="B94" s="49">
        <f t="shared" si="1"/>
        <v>86</v>
      </c>
      <c r="C94" s="65"/>
      <c r="D94" s="155"/>
      <c r="E94" s="156"/>
      <c r="F94" s="157"/>
      <c r="G94" s="66"/>
      <c r="H94" s="66"/>
      <c r="I94" s="66"/>
      <c r="J94" s="67"/>
      <c r="K94" s="102" t="b">
        <v>0</v>
      </c>
      <c r="L94" s="63"/>
      <c r="M94" s="63"/>
      <c r="N94" s="64" t="e">
        <f>LOOKUP(D94,'Item Listing'!B:B,'Item Listing'!A:A)</f>
        <v>#N/A</v>
      </c>
      <c r="O94" s="21"/>
    </row>
    <row r="95" spans="1:15" ht="30" customHeight="1" x14ac:dyDescent="0.25">
      <c r="A95" s="21"/>
      <c r="B95" s="49">
        <f t="shared" si="1"/>
        <v>87</v>
      </c>
      <c r="C95" s="65"/>
      <c r="D95" s="155"/>
      <c r="E95" s="156"/>
      <c r="F95" s="157"/>
      <c r="G95" s="66"/>
      <c r="H95" s="66"/>
      <c r="I95" s="66"/>
      <c r="J95" s="67"/>
      <c r="K95" s="102" t="b">
        <v>0</v>
      </c>
      <c r="L95" s="63"/>
      <c r="M95" s="63"/>
      <c r="N95" s="64" t="e">
        <f>LOOKUP(D95,'Item Listing'!B:B,'Item Listing'!A:A)</f>
        <v>#N/A</v>
      </c>
      <c r="O95" s="21"/>
    </row>
    <row r="96" spans="1:15" ht="30" customHeight="1" x14ac:dyDescent="0.25">
      <c r="A96" s="21"/>
      <c r="B96" s="49">
        <f t="shared" si="1"/>
        <v>88</v>
      </c>
      <c r="C96" s="65"/>
      <c r="D96" s="155"/>
      <c r="E96" s="156"/>
      <c r="F96" s="157"/>
      <c r="G96" s="66"/>
      <c r="H96" s="66"/>
      <c r="I96" s="66"/>
      <c r="J96" s="67"/>
      <c r="K96" s="102" t="b">
        <v>0</v>
      </c>
      <c r="L96" s="63"/>
      <c r="M96" s="63"/>
      <c r="N96" s="64" t="e">
        <f>LOOKUP(D96,'Item Listing'!B:B,'Item Listing'!A:A)</f>
        <v>#N/A</v>
      </c>
      <c r="O96" s="21"/>
    </row>
    <row r="97" spans="1:15" ht="30" customHeight="1" x14ac:dyDescent="0.25">
      <c r="A97" s="21"/>
      <c r="B97" s="49">
        <f t="shared" si="1"/>
        <v>89</v>
      </c>
      <c r="C97" s="65"/>
      <c r="D97" s="155"/>
      <c r="E97" s="156"/>
      <c r="F97" s="157"/>
      <c r="G97" s="66"/>
      <c r="H97" s="66"/>
      <c r="I97" s="66"/>
      <c r="J97" s="67"/>
      <c r="K97" s="102" t="b">
        <v>0</v>
      </c>
      <c r="L97" s="63"/>
      <c r="M97" s="63"/>
      <c r="N97" s="64" t="e">
        <f>LOOKUP(D97,'Item Listing'!B:B,'Item Listing'!A:A)</f>
        <v>#N/A</v>
      </c>
      <c r="O97" s="21"/>
    </row>
    <row r="98" spans="1:15" ht="30" customHeight="1" x14ac:dyDescent="0.25">
      <c r="A98" s="21"/>
      <c r="B98" s="49">
        <f t="shared" si="1"/>
        <v>90</v>
      </c>
      <c r="C98" s="65"/>
      <c r="D98" s="155"/>
      <c r="E98" s="156"/>
      <c r="F98" s="157"/>
      <c r="G98" s="66"/>
      <c r="H98" s="66"/>
      <c r="I98" s="66"/>
      <c r="J98" s="67"/>
      <c r="K98" s="102" t="b">
        <v>0</v>
      </c>
      <c r="L98" s="63"/>
      <c r="M98" s="63"/>
      <c r="N98" s="64" t="e">
        <f>LOOKUP(D98,'Item Listing'!B:B,'Item Listing'!A:A)</f>
        <v>#N/A</v>
      </c>
      <c r="O98" s="21"/>
    </row>
    <row r="99" spans="1:15" ht="30" customHeight="1" x14ac:dyDescent="0.25">
      <c r="A99" s="21"/>
      <c r="B99" s="49">
        <f t="shared" si="1"/>
        <v>91</v>
      </c>
      <c r="C99" s="65"/>
      <c r="D99" s="155"/>
      <c r="E99" s="156"/>
      <c r="F99" s="157"/>
      <c r="G99" s="66"/>
      <c r="H99" s="66"/>
      <c r="I99" s="66"/>
      <c r="J99" s="67"/>
      <c r="K99" s="102" t="b">
        <v>0</v>
      </c>
      <c r="L99" s="63"/>
      <c r="M99" s="63"/>
      <c r="N99" s="64" t="e">
        <f>LOOKUP(D99,'Item Listing'!B:B,'Item Listing'!A:A)</f>
        <v>#N/A</v>
      </c>
      <c r="O99" s="21"/>
    </row>
    <row r="100" spans="1:15" ht="30" customHeight="1" x14ac:dyDescent="0.25">
      <c r="A100" s="21"/>
      <c r="B100" s="49">
        <f t="shared" si="1"/>
        <v>92</v>
      </c>
      <c r="C100" s="65"/>
      <c r="D100" s="155"/>
      <c r="E100" s="156"/>
      <c r="F100" s="157"/>
      <c r="G100" s="66"/>
      <c r="H100" s="66"/>
      <c r="I100" s="66"/>
      <c r="J100" s="67"/>
      <c r="K100" s="102" t="b">
        <v>0</v>
      </c>
      <c r="L100" s="63"/>
      <c r="M100" s="63"/>
      <c r="N100" s="64" t="e">
        <f>LOOKUP(D100,'Item Listing'!B:B,'Item Listing'!A:A)</f>
        <v>#N/A</v>
      </c>
      <c r="O100" s="21"/>
    </row>
    <row r="101" spans="1:15" ht="30" customHeight="1" x14ac:dyDescent="0.25">
      <c r="A101" s="21"/>
      <c r="B101" s="49">
        <f t="shared" si="1"/>
        <v>93</v>
      </c>
      <c r="C101" s="65"/>
      <c r="D101" s="155"/>
      <c r="E101" s="156"/>
      <c r="F101" s="157"/>
      <c r="G101" s="66"/>
      <c r="H101" s="66"/>
      <c r="I101" s="66"/>
      <c r="J101" s="67"/>
      <c r="K101" s="102" t="b">
        <v>0</v>
      </c>
      <c r="L101" s="63"/>
      <c r="M101" s="63"/>
      <c r="N101" s="64" t="e">
        <f>LOOKUP(D101,'Item Listing'!B:B,'Item Listing'!A:A)</f>
        <v>#N/A</v>
      </c>
      <c r="O101" s="21"/>
    </row>
    <row r="102" spans="1:15" ht="30" customHeight="1" x14ac:dyDescent="0.25">
      <c r="A102" s="21"/>
      <c r="B102" s="49">
        <f t="shared" si="1"/>
        <v>94</v>
      </c>
      <c r="C102" s="65"/>
      <c r="D102" s="155"/>
      <c r="E102" s="156"/>
      <c r="F102" s="157"/>
      <c r="G102" s="66"/>
      <c r="H102" s="66"/>
      <c r="I102" s="66"/>
      <c r="J102" s="67"/>
      <c r="K102" s="102" t="b">
        <v>0</v>
      </c>
      <c r="L102" s="63"/>
      <c r="M102" s="63"/>
      <c r="N102" s="64" t="e">
        <f>LOOKUP(D102,'Item Listing'!B:B,'Item Listing'!A:A)</f>
        <v>#N/A</v>
      </c>
      <c r="O102" s="21"/>
    </row>
    <row r="103" spans="1:15" ht="30" customHeight="1" x14ac:dyDescent="0.25">
      <c r="A103" s="21"/>
      <c r="B103" s="49">
        <f t="shared" si="1"/>
        <v>95</v>
      </c>
      <c r="C103" s="65"/>
      <c r="D103" s="155"/>
      <c r="E103" s="156"/>
      <c r="F103" s="157"/>
      <c r="G103" s="66"/>
      <c r="H103" s="66"/>
      <c r="I103" s="66"/>
      <c r="J103" s="67"/>
      <c r="K103" s="102" t="b">
        <v>0</v>
      </c>
      <c r="L103" s="63"/>
      <c r="M103" s="63"/>
      <c r="N103" s="64" t="e">
        <f>LOOKUP(D103,'Item Listing'!B:B,'Item Listing'!A:A)</f>
        <v>#N/A</v>
      </c>
      <c r="O103" s="21"/>
    </row>
    <row r="104" spans="1:15" ht="30" customHeight="1" x14ac:dyDescent="0.25">
      <c r="A104" s="21"/>
      <c r="B104" s="49">
        <f t="shared" si="1"/>
        <v>96</v>
      </c>
      <c r="C104" s="65"/>
      <c r="D104" s="155"/>
      <c r="E104" s="156"/>
      <c r="F104" s="157"/>
      <c r="G104" s="66"/>
      <c r="H104" s="66"/>
      <c r="I104" s="66"/>
      <c r="J104" s="67"/>
      <c r="K104" s="102" t="b">
        <v>0</v>
      </c>
      <c r="L104" s="63"/>
      <c r="M104" s="63"/>
      <c r="N104" s="64" t="e">
        <f>LOOKUP(D104,'Item Listing'!B:B,'Item Listing'!A:A)</f>
        <v>#N/A</v>
      </c>
      <c r="O104" s="21"/>
    </row>
    <row r="105" spans="1:15" ht="30" customHeight="1" x14ac:dyDescent="0.25">
      <c r="A105" s="21"/>
      <c r="B105" s="49">
        <f t="shared" si="1"/>
        <v>97</v>
      </c>
      <c r="C105" s="65"/>
      <c r="D105" s="155"/>
      <c r="E105" s="156"/>
      <c r="F105" s="157"/>
      <c r="G105" s="66"/>
      <c r="H105" s="66"/>
      <c r="I105" s="66"/>
      <c r="J105" s="67"/>
      <c r="K105" s="102" t="b">
        <v>0</v>
      </c>
      <c r="L105" s="63"/>
      <c r="M105" s="63"/>
      <c r="N105" s="64" t="e">
        <f>LOOKUP(D105,'Item Listing'!B:B,'Item Listing'!A:A)</f>
        <v>#N/A</v>
      </c>
      <c r="O105" s="21"/>
    </row>
    <row r="106" spans="1:15" ht="30" customHeight="1" x14ac:dyDescent="0.25">
      <c r="A106" s="21"/>
      <c r="B106" s="49">
        <f t="shared" si="1"/>
        <v>98</v>
      </c>
      <c r="C106" s="65"/>
      <c r="D106" s="155"/>
      <c r="E106" s="156"/>
      <c r="F106" s="157"/>
      <c r="G106" s="66"/>
      <c r="H106" s="66"/>
      <c r="I106" s="66"/>
      <c r="J106" s="67"/>
      <c r="K106" s="102" t="b">
        <v>0</v>
      </c>
      <c r="L106" s="63"/>
      <c r="M106" s="63"/>
      <c r="N106" s="64" t="e">
        <f>LOOKUP(D106,'Item Listing'!B:B,'Item Listing'!A:A)</f>
        <v>#N/A</v>
      </c>
      <c r="O106" s="21"/>
    </row>
    <row r="107" spans="1:15" ht="30" customHeight="1" x14ac:dyDescent="0.25">
      <c r="A107" s="21"/>
      <c r="B107" s="49">
        <f t="shared" si="1"/>
        <v>99</v>
      </c>
      <c r="C107" s="65"/>
      <c r="D107" s="155"/>
      <c r="E107" s="156"/>
      <c r="F107" s="157"/>
      <c r="G107" s="66"/>
      <c r="H107" s="66"/>
      <c r="I107" s="66"/>
      <c r="J107" s="67"/>
      <c r="K107" s="102" t="b">
        <v>0</v>
      </c>
      <c r="L107" s="63"/>
      <c r="M107" s="63"/>
      <c r="N107" s="64" t="e">
        <f>LOOKUP(D107,'Item Listing'!B:B,'Item Listing'!A:A)</f>
        <v>#N/A</v>
      </c>
      <c r="O107" s="21"/>
    </row>
    <row r="108" spans="1:15" ht="30" customHeight="1" x14ac:dyDescent="0.25">
      <c r="A108" s="21"/>
      <c r="B108" s="49">
        <f t="shared" si="1"/>
        <v>100</v>
      </c>
      <c r="C108" s="65"/>
      <c r="D108" s="155"/>
      <c r="E108" s="156"/>
      <c r="F108" s="157"/>
      <c r="G108" s="66"/>
      <c r="H108" s="66"/>
      <c r="I108" s="66"/>
      <c r="J108" s="67"/>
      <c r="K108" s="102" t="b">
        <v>0</v>
      </c>
      <c r="L108" s="63"/>
      <c r="M108" s="63"/>
      <c r="N108" s="64" t="e">
        <f>LOOKUP(D108,'Item Listing'!B:B,'Item Listing'!A:A)</f>
        <v>#N/A</v>
      </c>
      <c r="O108" s="21"/>
    </row>
    <row r="109" spans="1:15" ht="30" customHeight="1" x14ac:dyDescent="0.25">
      <c r="A109" s="21"/>
      <c r="B109" s="49">
        <f t="shared" si="1"/>
        <v>101</v>
      </c>
      <c r="C109" s="65"/>
      <c r="D109" s="155"/>
      <c r="E109" s="156"/>
      <c r="F109" s="157"/>
      <c r="G109" s="66"/>
      <c r="H109" s="66"/>
      <c r="I109" s="66"/>
      <c r="J109" s="67"/>
      <c r="K109" s="102" t="b">
        <v>0</v>
      </c>
      <c r="L109" s="63"/>
      <c r="M109" s="63"/>
      <c r="N109" s="64" t="e">
        <f>LOOKUP(D109,'Item Listing'!B:B,'Item Listing'!A:A)</f>
        <v>#N/A</v>
      </c>
      <c r="O109" s="21"/>
    </row>
    <row r="110" spans="1:15" ht="30" customHeight="1" x14ac:dyDescent="0.25">
      <c r="A110" s="21"/>
      <c r="B110" s="49">
        <f t="shared" si="1"/>
        <v>102</v>
      </c>
      <c r="C110" s="65"/>
      <c r="D110" s="155"/>
      <c r="E110" s="156"/>
      <c r="F110" s="157"/>
      <c r="G110" s="66"/>
      <c r="H110" s="66"/>
      <c r="I110" s="66"/>
      <c r="J110" s="67"/>
      <c r="K110" s="102" t="b">
        <v>0</v>
      </c>
      <c r="L110" s="63"/>
      <c r="M110" s="63"/>
      <c r="N110" s="64" t="e">
        <f>LOOKUP(D110,'Item Listing'!B:B,'Item Listing'!A:A)</f>
        <v>#N/A</v>
      </c>
      <c r="O110" s="21"/>
    </row>
    <row r="111" spans="1:15" ht="30" customHeight="1" x14ac:dyDescent="0.25">
      <c r="A111" s="21"/>
      <c r="B111" s="49">
        <f t="shared" si="1"/>
        <v>103</v>
      </c>
      <c r="C111" s="65"/>
      <c r="D111" s="155"/>
      <c r="E111" s="156"/>
      <c r="F111" s="157"/>
      <c r="G111" s="66"/>
      <c r="H111" s="66"/>
      <c r="I111" s="66"/>
      <c r="J111" s="67"/>
      <c r="K111" s="102" t="b">
        <v>0</v>
      </c>
      <c r="L111" s="63"/>
      <c r="M111" s="63"/>
      <c r="N111" s="64" t="e">
        <f>LOOKUP(D111,'Item Listing'!B:B,'Item Listing'!A:A)</f>
        <v>#N/A</v>
      </c>
      <c r="O111" s="21"/>
    </row>
    <row r="112" spans="1:15" ht="30" customHeight="1" x14ac:dyDescent="0.25">
      <c r="A112" s="21"/>
      <c r="B112" s="49">
        <f t="shared" si="1"/>
        <v>104</v>
      </c>
      <c r="C112" s="65"/>
      <c r="D112" s="155"/>
      <c r="E112" s="156"/>
      <c r="F112" s="157"/>
      <c r="G112" s="66"/>
      <c r="H112" s="66"/>
      <c r="I112" s="66"/>
      <c r="J112" s="67"/>
      <c r="K112" s="102" t="b">
        <v>0</v>
      </c>
      <c r="L112" s="63"/>
      <c r="M112" s="63"/>
      <c r="N112" s="64" t="e">
        <f>LOOKUP(D112,'Item Listing'!B:B,'Item Listing'!A:A)</f>
        <v>#N/A</v>
      </c>
      <c r="O112" s="21"/>
    </row>
    <row r="113" spans="1:15" ht="30" customHeight="1" x14ac:dyDescent="0.25">
      <c r="A113" s="21"/>
      <c r="B113" s="49">
        <f t="shared" si="1"/>
        <v>105</v>
      </c>
      <c r="C113" s="65"/>
      <c r="D113" s="155"/>
      <c r="E113" s="156"/>
      <c r="F113" s="157"/>
      <c r="G113" s="66"/>
      <c r="H113" s="66"/>
      <c r="I113" s="66"/>
      <c r="J113" s="67"/>
      <c r="K113" s="102" t="b">
        <v>0</v>
      </c>
      <c r="L113" s="63"/>
      <c r="M113" s="63"/>
      <c r="N113" s="64" t="e">
        <f>LOOKUP(D113,'Item Listing'!B:B,'Item Listing'!A:A)</f>
        <v>#N/A</v>
      </c>
      <c r="O113" s="21"/>
    </row>
    <row r="114" spans="1:15" ht="30" customHeight="1" x14ac:dyDescent="0.25">
      <c r="A114" s="21"/>
      <c r="B114" s="49">
        <f t="shared" si="1"/>
        <v>106</v>
      </c>
      <c r="C114" s="65"/>
      <c r="D114" s="155"/>
      <c r="E114" s="156"/>
      <c r="F114" s="157"/>
      <c r="G114" s="66"/>
      <c r="H114" s="66"/>
      <c r="I114" s="66"/>
      <c r="J114" s="67"/>
      <c r="K114" s="102" t="b">
        <v>0</v>
      </c>
      <c r="L114" s="63"/>
      <c r="M114" s="63"/>
      <c r="N114" s="64" t="e">
        <f>LOOKUP(D114,'Item Listing'!B:B,'Item Listing'!A:A)</f>
        <v>#N/A</v>
      </c>
      <c r="O114" s="21"/>
    </row>
    <row r="115" spans="1:15" ht="30" customHeight="1" x14ac:dyDescent="0.25">
      <c r="A115" s="21"/>
      <c r="B115" s="49">
        <f t="shared" si="1"/>
        <v>107</v>
      </c>
      <c r="C115" s="65"/>
      <c r="D115" s="155"/>
      <c r="E115" s="156"/>
      <c r="F115" s="157"/>
      <c r="G115" s="66"/>
      <c r="H115" s="66"/>
      <c r="I115" s="66"/>
      <c r="J115" s="67"/>
      <c r="K115" s="102" t="b">
        <v>0</v>
      </c>
      <c r="L115" s="63"/>
      <c r="M115" s="63"/>
      <c r="N115" s="64" t="e">
        <f>LOOKUP(D115,'Item Listing'!B:B,'Item Listing'!A:A)</f>
        <v>#N/A</v>
      </c>
      <c r="O115" s="21"/>
    </row>
    <row r="116" spans="1:15" ht="30" customHeight="1" x14ac:dyDescent="0.25">
      <c r="A116" s="21"/>
      <c r="B116" s="49">
        <f t="shared" si="1"/>
        <v>108</v>
      </c>
      <c r="C116" s="65"/>
      <c r="D116" s="155"/>
      <c r="E116" s="156"/>
      <c r="F116" s="157"/>
      <c r="G116" s="66"/>
      <c r="H116" s="66"/>
      <c r="I116" s="66"/>
      <c r="J116" s="67"/>
      <c r="K116" s="102" t="b">
        <v>0</v>
      </c>
      <c r="L116" s="63"/>
      <c r="M116" s="63"/>
      <c r="N116" s="64" t="e">
        <f>LOOKUP(D116,'Item Listing'!B:B,'Item Listing'!A:A)</f>
        <v>#N/A</v>
      </c>
      <c r="O116" s="21"/>
    </row>
    <row r="117" spans="1:15" ht="30" customHeight="1" x14ac:dyDescent="0.25">
      <c r="A117" s="21"/>
      <c r="B117" s="49">
        <f t="shared" si="1"/>
        <v>109</v>
      </c>
      <c r="C117" s="65"/>
      <c r="D117" s="155"/>
      <c r="E117" s="156"/>
      <c r="F117" s="157"/>
      <c r="G117" s="66"/>
      <c r="H117" s="66"/>
      <c r="I117" s="66"/>
      <c r="J117" s="67"/>
      <c r="K117" s="102" t="b">
        <v>0</v>
      </c>
      <c r="L117" s="63"/>
      <c r="M117" s="63"/>
      <c r="N117" s="64" t="e">
        <f>LOOKUP(D117,'Item Listing'!B:B,'Item Listing'!A:A)</f>
        <v>#N/A</v>
      </c>
      <c r="O117" s="21"/>
    </row>
    <row r="118" spans="1:15" ht="30" customHeight="1" x14ac:dyDescent="0.25">
      <c r="A118" s="21"/>
      <c r="B118" s="49">
        <f t="shared" si="1"/>
        <v>110</v>
      </c>
      <c r="C118" s="65"/>
      <c r="D118" s="155"/>
      <c r="E118" s="156"/>
      <c r="F118" s="157"/>
      <c r="G118" s="66"/>
      <c r="H118" s="66"/>
      <c r="I118" s="66"/>
      <c r="J118" s="67"/>
      <c r="K118" s="102" t="b">
        <v>0</v>
      </c>
      <c r="L118" s="63"/>
      <c r="M118" s="63"/>
      <c r="N118" s="64" t="e">
        <f>LOOKUP(D118,'Item Listing'!B:B,'Item Listing'!A:A)</f>
        <v>#N/A</v>
      </c>
      <c r="O118" s="21"/>
    </row>
    <row r="119" spans="1:15" ht="30" customHeight="1" x14ac:dyDescent="0.25">
      <c r="A119" s="21"/>
      <c r="B119" s="49">
        <f t="shared" si="1"/>
        <v>111</v>
      </c>
      <c r="C119" s="65"/>
      <c r="D119" s="155"/>
      <c r="E119" s="156"/>
      <c r="F119" s="157"/>
      <c r="G119" s="66"/>
      <c r="H119" s="66"/>
      <c r="I119" s="66"/>
      <c r="J119" s="67"/>
      <c r="K119" s="102" t="b">
        <v>0</v>
      </c>
      <c r="L119" s="63"/>
      <c r="M119" s="63"/>
      <c r="N119" s="64" t="e">
        <f>LOOKUP(D119,'Item Listing'!B:B,'Item Listing'!A:A)</f>
        <v>#N/A</v>
      </c>
      <c r="O119" s="21"/>
    </row>
    <row r="120" spans="1:15" ht="30" customHeight="1" x14ac:dyDescent="0.25">
      <c r="A120" s="21"/>
      <c r="B120" s="49">
        <f t="shared" si="1"/>
        <v>112</v>
      </c>
      <c r="C120" s="65"/>
      <c r="D120" s="155"/>
      <c r="E120" s="156"/>
      <c r="F120" s="157"/>
      <c r="G120" s="66"/>
      <c r="H120" s="66"/>
      <c r="I120" s="66"/>
      <c r="J120" s="67"/>
      <c r="K120" s="102" t="b">
        <v>0</v>
      </c>
      <c r="L120" s="63"/>
      <c r="M120" s="63"/>
      <c r="N120" s="64" t="e">
        <f>LOOKUP(D120,'Item Listing'!B:B,'Item Listing'!A:A)</f>
        <v>#N/A</v>
      </c>
      <c r="O120" s="21"/>
    </row>
    <row r="121" spans="1:15" ht="30" customHeight="1" x14ac:dyDescent="0.25">
      <c r="A121" s="21"/>
      <c r="B121" s="49">
        <f t="shared" si="1"/>
        <v>113</v>
      </c>
      <c r="C121" s="65"/>
      <c r="D121" s="155"/>
      <c r="E121" s="156"/>
      <c r="F121" s="157"/>
      <c r="G121" s="66"/>
      <c r="H121" s="66"/>
      <c r="I121" s="66"/>
      <c r="J121" s="67"/>
      <c r="K121" s="102" t="b">
        <v>0</v>
      </c>
      <c r="L121" s="63"/>
      <c r="M121" s="63"/>
      <c r="N121" s="64" t="e">
        <f>LOOKUP(D121,'Item Listing'!B:B,'Item Listing'!A:A)</f>
        <v>#N/A</v>
      </c>
      <c r="O121" s="21"/>
    </row>
    <row r="122" spans="1:15" ht="30" customHeight="1" x14ac:dyDescent="0.25">
      <c r="A122" s="21"/>
      <c r="B122" s="49">
        <f t="shared" si="1"/>
        <v>114</v>
      </c>
      <c r="C122" s="65"/>
      <c r="D122" s="155"/>
      <c r="E122" s="156"/>
      <c r="F122" s="157"/>
      <c r="G122" s="66"/>
      <c r="H122" s="66"/>
      <c r="I122" s="66"/>
      <c r="J122" s="67"/>
      <c r="K122" s="102" t="b">
        <v>0</v>
      </c>
      <c r="L122" s="63"/>
      <c r="M122" s="63"/>
      <c r="N122" s="64" t="e">
        <f>LOOKUP(D122,'Item Listing'!B:B,'Item Listing'!A:A)</f>
        <v>#N/A</v>
      </c>
      <c r="O122" s="21"/>
    </row>
    <row r="123" spans="1:15" ht="30" customHeight="1" x14ac:dyDescent="0.25">
      <c r="A123" s="21"/>
      <c r="B123" s="49">
        <f t="shared" si="1"/>
        <v>115</v>
      </c>
      <c r="C123" s="65"/>
      <c r="D123" s="155"/>
      <c r="E123" s="156"/>
      <c r="F123" s="157"/>
      <c r="G123" s="66"/>
      <c r="H123" s="66"/>
      <c r="I123" s="66"/>
      <c r="J123" s="67"/>
      <c r="K123" s="102" t="b">
        <v>0</v>
      </c>
      <c r="L123" s="63"/>
      <c r="M123" s="63"/>
      <c r="N123" s="64" t="e">
        <f>LOOKUP(D123,'Item Listing'!B:B,'Item Listing'!A:A)</f>
        <v>#N/A</v>
      </c>
      <c r="O123" s="21"/>
    </row>
    <row r="124" spans="1:15" ht="30" customHeight="1" x14ac:dyDescent="0.25">
      <c r="A124" s="21"/>
      <c r="B124" s="49">
        <f t="shared" si="1"/>
        <v>116</v>
      </c>
      <c r="C124" s="65"/>
      <c r="D124" s="155"/>
      <c r="E124" s="156"/>
      <c r="F124" s="157"/>
      <c r="G124" s="66"/>
      <c r="H124" s="66"/>
      <c r="I124" s="66"/>
      <c r="J124" s="67"/>
      <c r="K124" s="102" t="b">
        <v>0</v>
      </c>
      <c r="L124" s="63"/>
      <c r="M124" s="63"/>
      <c r="N124" s="64" t="e">
        <f>LOOKUP(D124,'Item Listing'!B:B,'Item Listing'!A:A)</f>
        <v>#N/A</v>
      </c>
      <c r="O124" s="21"/>
    </row>
    <row r="125" spans="1:15" ht="30" customHeight="1" x14ac:dyDescent="0.25">
      <c r="A125" s="21"/>
      <c r="B125" s="49">
        <f t="shared" si="1"/>
        <v>117</v>
      </c>
      <c r="C125" s="65"/>
      <c r="D125" s="155"/>
      <c r="E125" s="156"/>
      <c r="F125" s="157"/>
      <c r="G125" s="66"/>
      <c r="H125" s="66"/>
      <c r="I125" s="66"/>
      <c r="J125" s="67"/>
      <c r="K125" s="102" t="b">
        <v>0</v>
      </c>
      <c r="L125" s="63"/>
      <c r="M125" s="63"/>
      <c r="N125" s="64" t="e">
        <f>LOOKUP(D125,'Item Listing'!B:B,'Item Listing'!A:A)</f>
        <v>#N/A</v>
      </c>
      <c r="O125" s="21"/>
    </row>
    <row r="126" spans="1:15" ht="30" customHeight="1" x14ac:dyDescent="0.25">
      <c r="A126" s="21"/>
      <c r="B126" s="49">
        <f t="shared" si="1"/>
        <v>118</v>
      </c>
      <c r="C126" s="65"/>
      <c r="D126" s="155"/>
      <c r="E126" s="156"/>
      <c r="F126" s="157"/>
      <c r="G126" s="66"/>
      <c r="H126" s="66"/>
      <c r="I126" s="66"/>
      <c r="J126" s="67"/>
      <c r="K126" s="102" t="b">
        <v>0</v>
      </c>
      <c r="L126" s="63"/>
      <c r="M126" s="63"/>
      <c r="N126" s="64" t="e">
        <f>LOOKUP(D126,'Item Listing'!B:B,'Item Listing'!A:A)</f>
        <v>#N/A</v>
      </c>
      <c r="O126" s="21"/>
    </row>
    <row r="127" spans="1:15" ht="30" customHeight="1" x14ac:dyDescent="0.25">
      <c r="A127" s="21"/>
      <c r="B127" s="49">
        <f t="shared" si="1"/>
        <v>119</v>
      </c>
      <c r="C127" s="65"/>
      <c r="D127" s="155"/>
      <c r="E127" s="156"/>
      <c r="F127" s="157"/>
      <c r="G127" s="66"/>
      <c r="H127" s="66"/>
      <c r="I127" s="66"/>
      <c r="J127" s="67"/>
      <c r="K127" s="102" t="b">
        <v>0</v>
      </c>
      <c r="L127" s="63"/>
      <c r="M127" s="63"/>
      <c r="N127" s="64" t="e">
        <f>LOOKUP(D127,'Item Listing'!B:B,'Item Listing'!A:A)</f>
        <v>#N/A</v>
      </c>
      <c r="O127" s="21"/>
    </row>
    <row r="128" spans="1:15" ht="30" customHeight="1" x14ac:dyDescent="0.25">
      <c r="A128" s="21"/>
      <c r="B128" s="49">
        <f t="shared" si="1"/>
        <v>120</v>
      </c>
      <c r="C128" s="65"/>
      <c r="D128" s="155"/>
      <c r="E128" s="156"/>
      <c r="F128" s="157"/>
      <c r="G128" s="66"/>
      <c r="H128" s="66"/>
      <c r="I128" s="66"/>
      <c r="J128" s="67"/>
      <c r="K128" s="102" t="b">
        <v>0</v>
      </c>
      <c r="L128" s="63"/>
      <c r="M128" s="63"/>
      <c r="N128" s="64" t="e">
        <f>LOOKUP(D128,'Item Listing'!B:B,'Item Listing'!A:A)</f>
        <v>#N/A</v>
      </c>
      <c r="O128" s="21"/>
    </row>
    <row r="129" spans="1:15" ht="30" customHeight="1" x14ac:dyDescent="0.25">
      <c r="A129" s="21"/>
      <c r="B129" s="49">
        <f t="shared" si="1"/>
        <v>121</v>
      </c>
      <c r="C129" s="65"/>
      <c r="D129" s="155"/>
      <c r="E129" s="156"/>
      <c r="F129" s="157"/>
      <c r="G129" s="66"/>
      <c r="H129" s="66"/>
      <c r="I129" s="66"/>
      <c r="J129" s="67"/>
      <c r="K129" s="102" t="b">
        <v>0</v>
      </c>
      <c r="L129" s="63"/>
      <c r="M129" s="63"/>
      <c r="N129" s="64" t="e">
        <f>LOOKUP(D129,'Item Listing'!B:B,'Item Listing'!A:A)</f>
        <v>#N/A</v>
      </c>
      <c r="O129" s="21"/>
    </row>
    <row r="130" spans="1:15" ht="30" customHeight="1" x14ac:dyDescent="0.25">
      <c r="A130" s="21"/>
      <c r="B130" s="49">
        <f t="shared" si="1"/>
        <v>122</v>
      </c>
      <c r="C130" s="65"/>
      <c r="D130" s="155"/>
      <c r="E130" s="156"/>
      <c r="F130" s="157"/>
      <c r="G130" s="66"/>
      <c r="H130" s="66"/>
      <c r="I130" s="66"/>
      <c r="J130" s="67"/>
      <c r="K130" s="102" t="b">
        <v>0</v>
      </c>
      <c r="L130" s="63"/>
      <c r="M130" s="63"/>
      <c r="N130" s="64" t="e">
        <f>LOOKUP(D130,'Item Listing'!B:B,'Item Listing'!A:A)</f>
        <v>#N/A</v>
      </c>
      <c r="O130" s="21"/>
    </row>
    <row r="131" spans="1:15" ht="30" customHeight="1" x14ac:dyDescent="0.25">
      <c r="A131" s="21"/>
      <c r="B131" s="49">
        <f t="shared" si="1"/>
        <v>123</v>
      </c>
      <c r="C131" s="65"/>
      <c r="D131" s="155"/>
      <c r="E131" s="156"/>
      <c r="F131" s="157"/>
      <c r="G131" s="66"/>
      <c r="H131" s="66"/>
      <c r="I131" s="66"/>
      <c r="J131" s="67"/>
      <c r="K131" s="102" t="b">
        <v>0</v>
      </c>
      <c r="L131" s="63"/>
      <c r="M131" s="63"/>
      <c r="N131" s="64" t="e">
        <f>LOOKUP(D131,'Item Listing'!B:B,'Item Listing'!A:A)</f>
        <v>#N/A</v>
      </c>
      <c r="O131" s="21"/>
    </row>
    <row r="132" spans="1:15" ht="30" customHeight="1" x14ac:dyDescent="0.25">
      <c r="A132" s="21"/>
      <c r="B132" s="49">
        <f t="shared" si="1"/>
        <v>124</v>
      </c>
      <c r="C132" s="65"/>
      <c r="D132" s="155"/>
      <c r="E132" s="156"/>
      <c r="F132" s="157"/>
      <c r="G132" s="66"/>
      <c r="H132" s="66"/>
      <c r="I132" s="66"/>
      <c r="J132" s="67"/>
      <c r="K132" s="102" t="b">
        <v>0</v>
      </c>
      <c r="L132" s="63"/>
      <c r="M132" s="63"/>
      <c r="N132" s="64" t="e">
        <f>LOOKUP(D132,'Item Listing'!B:B,'Item Listing'!A:A)</f>
        <v>#N/A</v>
      </c>
      <c r="O132" s="21"/>
    </row>
    <row r="133" spans="1:15" ht="30" customHeight="1" x14ac:dyDescent="0.25">
      <c r="A133" s="21"/>
      <c r="B133" s="49">
        <f t="shared" si="1"/>
        <v>125</v>
      </c>
      <c r="C133" s="65"/>
      <c r="D133" s="155"/>
      <c r="E133" s="156"/>
      <c r="F133" s="157"/>
      <c r="G133" s="66"/>
      <c r="H133" s="66"/>
      <c r="I133" s="66"/>
      <c r="J133" s="67"/>
      <c r="K133" s="102" t="b">
        <v>0</v>
      </c>
      <c r="L133" s="63"/>
      <c r="M133" s="63"/>
      <c r="N133" s="64" t="e">
        <f>LOOKUP(D133,'Item Listing'!B:B,'Item Listing'!A:A)</f>
        <v>#N/A</v>
      </c>
      <c r="O133" s="21"/>
    </row>
    <row r="134" spans="1:15" ht="30" customHeight="1" x14ac:dyDescent="0.25">
      <c r="A134" s="21"/>
      <c r="B134" s="49">
        <f t="shared" si="1"/>
        <v>126</v>
      </c>
      <c r="C134" s="65"/>
      <c r="D134" s="155"/>
      <c r="E134" s="156"/>
      <c r="F134" s="157"/>
      <c r="G134" s="66"/>
      <c r="H134" s="66"/>
      <c r="I134" s="66"/>
      <c r="J134" s="67"/>
      <c r="K134" s="102" t="b">
        <v>0</v>
      </c>
      <c r="L134" s="63"/>
      <c r="M134" s="63"/>
      <c r="N134" s="64" t="e">
        <f>LOOKUP(D134,'Item Listing'!B:B,'Item Listing'!A:A)</f>
        <v>#N/A</v>
      </c>
      <c r="O134" s="21"/>
    </row>
    <row r="135" spans="1:15" ht="30" customHeight="1" x14ac:dyDescent="0.25">
      <c r="A135" s="21"/>
      <c r="B135" s="49">
        <f t="shared" si="1"/>
        <v>127</v>
      </c>
      <c r="C135" s="65"/>
      <c r="D135" s="155"/>
      <c r="E135" s="156"/>
      <c r="F135" s="157"/>
      <c r="G135" s="66"/>
      <c r="H135" s="66"/>
      <c r="I135" s="66"/>
      <c r="J135" s="67"/>
      <c r="K135" s="102" t="b">
        <v>0</v>
      </c>
      <c r="L135" s="63"/>
      <c r="M135" s="63"/>
      <c r="N135" s="64" t="e">
        <f>LOOKUP(D135,'Item Listing'!B:B,'Item Listing'!A:A)</f>
        <v>#N/A</v>
      </c>
      <c r="O135" s="21"/>
    </row>
    <row r="136" spans="1:15" ht="30" customHeight="1" x14ac:dyDescent="0.25">
      <c r="A136" s="21"/>
      <c r="B136" s="49">
        <f t="shared" si="1"/>
        <v>128</v>
      </c>
      <c r="C136" s="65"/>
      <c r="D136" s="155"/>
      <c r="E136" s="156"/>
      <c r="F136" s="157"/>
      <c r="G136" s="66"/>
      <c r="H136" s="66"/>
      <c r="I136" s="66"/>
      <c r="J136" s="67"/>
      <c r="K136" s="102" t="b">
        <v>0</v>
      </c>
      <c r="L136" s="63"/>
      <c r="M136" s="63"/>
      <c r="N136" s="64" t="e">
        <f>LOOKUP(D136,'Item Listing'!B:B,'Item Listing'!A:A)</f>
        <v>#N/A</v>
      </c>
      <c r="O136" s="21"/>
    </row>
    <row r="137" spans="1:15" ht="30" customHeight="1" x14ac:dyDescent="0.25">
      <c r="A137" s="21"/>
      <c r="B137" s="49">
        <f t="shared" si="1"/>
        <v>129</v>
      </c>
      <c r="C137" s="65"/>
      <c r="D137" s="155"/>
      <c r="E137" s="156"/>
      <c r="F137" s="157"/>
      <c r="G137" s="66"/>
      <c r="H137" s="66"/>
      <c r="I137" s="66"/>
      <c r="J137" s="67"/>
      <c r="K137" s="102" t="b">
        <v>0</v>
      </c>
      <c r="L137" s="63"/>
      <c r="M137" s="63"/>
      <c r="N137" s="64" t="e">
        <f>LOOKUP(D137,'Item Listing'!B:B,'Item Listing'!A:A)</f>
        <v>#N/A</v>
      </c>
      <c r="O137" s="21"/>
    </row>
    <row r="138" spans="1:15" ht="30" customHeight="1" x14ac:dyDescent="0.25">
      <c r="A138" s="21"/>
      <c r="B138" s="49">
        <f t="shared" ref="B138:B201" si="2">B137+1</f>
        <v>130</v>
      </c>
      <c r="C138" s="65"/>
      <c r="D138" s="155"/>
      <c r="E138" s="156"/>
      <c r="F138" s="157"/>
      <c r="G138" s="66"/>
      <c r="H138" s="66"/>
      <c r="I138" s="66"/>
      <c r="J138" s="67"/>
      <c r="K138" s="102" t="b">
        <v>0</v>
      </c>
      <c r="L138" s="63"/>
      <c r="M138" s="63"/>
      <c r="N138" s="64" t="e">
        <f>LOOKUP(D138,'Item Listing'!B:B,'Item Listing'!A:A)</f>
        <v>#N/A</v>
      </c>
      <c r="O138" s="21"/>
    </row>
    <row r="139" spans="1:15" ht="30" customHeight="1" x14ac:dyDescent="0.25">
      <c r="A139" s="21"/>
      <c r="B139" s="49">
        <f t="shared" si="2"/>
        <v>131</v>
      </c>
      <c r="C139" s="65"/>
      <c r="D139" s="155"/>
      <c r="E139" s="156"/>
      <c r="F139" s="157"/>
      <c r="G139" s="66"/>
      <c r="H139" s="66"/>
      <c r="I139" s="66"/>
      <c r="J139" s="67"/>
      <c r="K139" s="102" t="b">
        <v>0</v>
      </c>
      <c r="L139" s="63"/>
      <c r="M139" s="63"/>
      <c r="N139" s="64" t="e">
        <f>LOOKUP(D139,'Item Listing'!B:B,'Item Listing'!A:A)</f>
        <v>#N/A</v>
      </c>
      <c r="O139" s="21"/>
    </row>
    <row r="140" spans="1:15" ht="30" customHeight="1" x14ac:dyDescent="0.25">
      <c r="A140" s="21"/>
      <c r="B140" s="49">
        <f t="shared" si="2"/>
        <v>132</v>
      </c>
      <c r="C140" s="65"/>
      <c r="D140" s="155"/>
      <c r="E140" s="156"/>
      <c r="F140" s="157"/>
      <c r="G140" s="66"/>
      <c r="H140" s="66"/>
      <c r="I140" s="66"/>
      <c r="J140" s="67"/>
      <c r="K140" s="102" t="b">
        <v>0</v>
      </c>
      <c r="L140" s="63"/>
      <c r="M140" s="63"/>
      <c r="N140" s="64" t="e">
        <f>LOOKUP(D140,'Item Listing'!B:B,'Item Listing'!A:A)</f>
        <v>#N/A</v>
      </c>
      <c r="O140" s="21"/>
    </row>
    <row r="141" spans="1:15" ht="30" customHeight="1" x14ac:dyDescent="0.25">
      <c r="A141" s="21"/>
      <c r="B141" s="49">
        <f t="shared" si="2"/>
        <v>133</v>
      </c>
      <c r="C141" s="65"/>
      <c r="D141" s="155"/>
      <c r="E141" s="156"/>
      <c r="F141" s="157"/>
      <c r="G141" s="66"/>
      <c r="H141" s="66"/>
      <c r="I141" s="66"/>
      <c r="J141" s="67"/>
      <c r="K141" s="102" t="b">
        <v>0</v>
      </c>
      <c r="L141" s="63"/>
      <c r="M141" s="63"/>
      <c r="N141" s="64" t="e">
        <f>LOOKUP(D141,'Item Listing'!B:B,'Item Listing'!A:A)</f>
        <v>#N/A</v>
      </c>
      <c r="O141" s="21"/>
    </row>
    <row r="142" spans="1:15" ht="30" customHeight="1" x14ac:dyDescent="0.25">
      <c r="A142" s="21"/>
      <c r="B142" s="49">
        <f t="shared" si="2"/>
        <v>134</v>
      </c>
      <c r="C142" s="65"/>
      <c r="D142" s="155"/>
      <c r="E142" s="156"/>
      <c r="F142" s="157"/>
      <c r="G142" s="66"/>
      <c r="H142" s="66"/>
      <c r="I142" s="66"/>
      <c r="J142" s="67"/>
      <c r="K142" s="102" t="b">
        <v>0</v>
      </c>
      <c r="L142" s="63"/>
      <c r="M142" s="63"/>
      <c r="N142" s="64" t="e">
        <f>LOOKUP(D142,'Item Listing'!B:B,'Item Listing'!A:A)</f>
        <v>#N/A</v>
      </c>
      <c r="O142" s="21"/>
    </row>
    <row r="143" spans="1:15" ht="30" customHeight="1" x14ac:dyDescent="0.25">
      <c r="A143" s="21"/>
      <c r="B143" s="49">
        <f t="shared" si="2"/>
        <v>135</v>
      </c>
      <c r="C143" s="65"/>
      <c r="D143" s="155"/>
      <c r="E143" s="156"/>
      <c r="F143" s="157"/>
      <c r="G143" s="66"/>
      <c r="H143" s="66"/>
      <c r="I143" s="66"/>
      <c r="J143" s="67"/>
      <c r="K143" s="102" t="b">
        <v>0</v>
      </c>
      <c r="L143" s="63"/>
      <c r="M143" s="63"/>
      <c r="N143" s="64" t="e">
        <f>LOOKUP(D143,'Item Listing'!B:B,'Item Listing'!A:A)</f>
        <v>#N/A</v>
      </c>
      <c r="O143" s="21"/>
    </row>
    <row r="144" spans="1:15" ht="30" customHeight="1" x14ac:dyDescent="0.25">
      <c r="A144" s="21"/>
      <c r="B144" s="49">
        <f t="shared" si="2"/>
        <v>136</v>
      </c>
      <c r="C144" s="65"/>
      <c r="D144" s="155"/>
      <c r="E144" s="156"/>
      <c r="F144" s="157"/>
      <c r="G144" s="66"/>
      <c r="H144" s="66"/>
      <c r="I144" s="66"/>
      <c r="J144" s="67"/>
      <c r="K144" s="102" t="b">
        <v>0</v>
      </c>
      <c r="L144" s="63"/>
      <c r="M144" s="63"/>
      <c r="N144" s="64" t="e">
        <f>LOOKUP(D144,'Item Listing'!B:B,'Item Listing'!A:A)</f>
        <v>#N/A</v>
      </c>
      <c r="O144" s="21"/>
    </row>
    <row r="145" spans="1:15" ht="30" customHeight="1" x14ac:dyDescent="0.25">
      <c r="A145" s="21"/>
      <c r="B145" s="49">
        <f t="shared" si="2"/>
        <v>137</v>
      </c>
      <c r="C145" s="65"/>
      <c r="D145" s="155"/>
      <c r="E145" s="156"/>
      <c r="F145" s="157"/>
      <c r="G145" s="66"/>
      <c r="H145" s="66"/>
      <c r="I145" s="66"/>
      <c r="J145" s="67"/>
      <c r="K145" s="102" t="b">
        <v>0</v>
      </c>
      <c r="L145" s="63"/>
      <c r="M145" s="63"/>
      <c r="N145" s="64" t="e">
        <f>LOOKUP(D145,'Item Listing'!B:B,'Item Listing'!A:A)</f>
        <v>#N/A</v>
      </c>
      <c r="O145" s="21"/>
    </row>
    <row r="146" spans="1:15" ht="30" customHeight="1" x14ac:dyDescent="0.25">
      <c r="A146" s="21"/>
      <c r="B146" s="49">
        <f t="shared" si="2"/>
        <v>138</v>
      </c>
      <c r="C146" s="65"/>
      <c r="D146" s="155"/>
      <c r="E146" s="156"/>
      <c r="F146" s="157"/>
      <c r="G146" s="66"/>
      <c r="H146" s="66"/>
      <c r="I146" s="66"/>
      <c r="J146" s="67"/>
      <c r="K146" s="102" t="b">
        <v>0</v>
      </c>
      <c r="L146" s="63"/>
      <c r="M146" s="63"/>
      <c r="N146" s="64" t="e">
        <f>LOOKUP(D146,'Item Listing'!B:B,'Item Listing'!A:A)</f>
        <v>#N/A</v>
      </c>
      <c r="O146" s="21"/>
    </row>
    <row r="147" spans="1:15" ht="30" customHeight="1" x14ac:dyDescent="0.25">
      <c r="A147" s="21"/>
      <c r="B147" s="49">
        <f t="shared" si="2"/>
        <v>139</v>
      </c>
      <c r="C147" s="65"/>
      <c r="D147" s="155"/>
      <c r="E147" s="156"/>
      <c r="F147" s="157"/>
      <c r="G147" s="66"/>
      <c r="H147" s="66"/>
      <c r="I147" s="66"/>
      <c r="J147" s="67"/>
      <c r="K147" s="102" t="b">
        <v>0</v>
      </c>
      <c r="L147" s="63"/>
      <c r="M147" s="63"/>
      <c r="N147" s="64" t="e">
        <f>LOOKUP(D147,'Item Listing'!B:B,'Item Listing'!A:A)</f>
        <v>#N/A</v>
      </c>
      <c r="O147" s="21"/>
    </row>
    <row r="148" spans="1:15" ht="30" customHeight="1" x14ac:dyDescent="0.25">
      <c r="A148" s="21"/>
      <c r="B148" s="49">
        <f t="shared" si="2"/>
        <v>140</v>
      </c>
      <c r="C148" s="65"/>
      <c r="D148" s="155"/>
      <c r="E148" s="156"/>
      <c r="F148" s="157"/>
      <c r="G148" s="66"/>
      <c r="H148" s="66"/>
      <c r="I148" s="66"/>
      <c r="J148" s="67"/>
      <c r="K148" s="102" t="b">
        <v>0</v>
      </c>
      <c r="L148" s="63"/>
      <c r="M148" s="63"/>
      <c r="N148" s="64" t="e">
        <f>LOOKUP(D148,'Item Listing'!B:B,'Item Listing'!A:A)</f>
        <v>#N/A</v>
      </c>
      <c r="O148" s="21"/>
    </row>
    <row r="149" spans="1:15" ht="30" customHeight="1" x14ac:dyDescent="0.25">
      <c r="A149" s="21"/>
      <c r="B149" s="49">
        <f t="shared" si="2"/>
        <v>141</v>
      </c>
      <c r="C149" s="65"/>
      <c r="D149" s="155"/>
      <c r="E149" s="156"/>
      <c r="F149" s="157"/>
      <c r="G149" s="66"/>
      <c r="H149" s="66"/>
      <c r="I149" s="66"/>
      <c r="J149" s="67"/>
      <c r="K149" s="102" t="b">
        <v>0</v>
      </c>
      <c r="L149" s="63"/>
      <c r="M149" s="63"/>
      <c r="N149" s="64" t="e">
        <f>LOOKUP(D149,'Item Listing'!B:B,'Item Listing'!A:A)</f>
        <v>#N/A</v>
      </c>
      <c r="O149" s="21"/>
    </row>
    <row r="150" spans="1:15" ht="30" customHeight="1" x14ac:dyDescent="0.25">
      <c r="A150" s="21"/>
      <c r="B150" s="49">
        <f t="shared" si="2"/>
        <v>142</v>
      </c>
      <c r="C150" s="65"/>
      <c r="D150" s="155"/>
      <c r="E150" s="156"/>
      <c r="F150" s="157"/>
      <c r="G150" s="66"/>
      <c r="H150" s="66"/>
      <c r="I150" s="66"/>
      <c r="J150" s="67"/>
      <c r="K150" s="102" t="b">
        <v>0</v>
      </c>
      <c r="L150" s="63"/>
      <c r="M150" s="63"/>
      <c r="N150" s="64" t="e">
        <f>LOOKUP(D150,'Item Listing'!B:B,'Item Listing'!A:A)</f>
        <v>#N/A</v>
      </c>
      <c r="O150" s="21"/>
    </row>
    <row r="151" spans="1:15" ht="30" customHeight="1" x14ac:dyDescent="0.25">
      <c r="A151" s="21"/>
      <c r="B151" s="49">
        <f t="shared" si="2"/>
        <v>143</v>
      </c>
      <c r="C151" s="65"/>
      <c r="D151" s="155"/>
      <c r="E151" s="156"/>
      <c r="F151" s="157"/>
      <c r="G151" s="66"/>
      <c r="H151" s="66"/>
      <c r="I151" s="66"/>
      <c r="J151" s="67"/>
      <c r="K151" s="102" t="b">
        <v>0</v>
      </c>
      <c r="L151" s="63"/>
      <c r="M151" s="63"/>
      <c r="N151" s="64" t="e">
        <f>LOOKUP(D151,'Item Listing'!B:B,'Item Listing'!A:A)</f>
        <v>#N/A</v>
      </c>
      <c r="O151" s="21"/>
    </row>
    <row r="152" spans="1:15" ht="30" customHeight="1" x14ac:dyDescent="0.25">
      <c r="A152" s="21"/>
      <c r="B152" s="49">
        <f t="shared" si="2"/>
        <v>144</v>
      </c>
      <c r="C152" s="65"/>
      <c r="D152" s="155"/>
      <c r="E152" s="156"/>
      <c r="F152" s="157"/>
      <c r="G152" s="66"/>
      <c r="H152" s="66"/>
      <c r="I152" s="66"/>
      <c r="J152" s="67"/>
      <c r="K152" s="102" t="b">
        <v>0</v>
      </c>
      <c r="L152" s="63"/>
      <c r="M152" s="63"/>
      <c r="N152" s="64" t="e">
        <f>LOOKUP(D152,'Item Listing'!B:B,'Item Listing'!A:A)</f>
        <v>#N/A</v>
      </c>
      <c r="O152" s="21"/>
    </row>
    <row r="153" spans="1:15" ht="30" customHeight="1" x14ac:dyDescent="0.25">
      <c r="A153" s="21"/>
      <c r="B153" s="49">
        <f t="shared" si="2"/>
        <v>145</v>
      </c>
      <c r="C153" s="65"/>
      <c r="D153" s="155"/>
      <c r="E153" s="156"/>
      <c r="F153" s="157"/>
      <c r="G153" s="66"/>
      <c r="H153" s="66"/>
      <c r="I153" s="66"/>
      <c r="J153" s="67"/>
      <c r="K153" s="102" t="b">
        <v>0</v>
      </c>
      <c r="L153" s="63"/>
      <c r="M153" s="63"/>
      <c r="N153" s="64" t="e">
        <f>LOOKUP(D153,'Item Listing'!B:B,'Item Listing'!A:A)</f>
        <v>#N/A</v>
      </c>
      <c r="O153" s="21"/>
    </row>
    <row r="154" spans="1:15" ht="30" customHeight="1" x14ac:dyDescent="0.25">
      <c r="A154" s="21"/>
      <c r="B154" s="49">
        <f t="shared" si="2"/>
        <v>146</v>
      </c>
      <c r="C154" s="65"/>
      <c r="D154" s="155"/>
      <c r="E154" s="156"/>
      <c r="F154" s="157"/>
      <c r="G154" s="66"/>
      <c r="H154" s="66"/>
      <c r="I154" s="66"/>
      <c r="J154" s="67"/>
      <c r="K154" s="102" t="b">
        <v>0</v>
      </c>
      <c r="L154" s="63"/>
      <c r="M154" s="63"/>
      <c r="N154" s="64" t="e">
        <f>LOOKUP(D154,'Item Listing'!B:B,'Item Listing'!A:A)</f>
        <v>#N/A</v>
      </c>
      <c r="O154" s="21"/>
    </row>
    <row r="155" spans="1:15" ht="30" customHeight="1" x14ac:dyDescent="0.25">
      <c r="A155" s="21"/>
      <c r="B155" s="49">
        <f t="shared" si="2"/>
        <v>147</v>
      </c>
      <c r="C155" s="65"/>
      <c r="D155" s="155"/>
      <c r="E155" s="156"/>
      <c r="F155" s="157"/>
      <c r="G155" s="66"/>
      <c r="H155" s="66"/>
      <c r="I155" s="66"/>
      <c r="J155" s="67"/>
      <c r="K155" s="102" t="b">
        <v>0</v>
      </c>
      <c r="L155" s="63"/>
      <c r="M155" s="63"/>
      <c r="N155" s="64" t="e">
        <f>LOOKUP(D155,'Item Listing'!B:B,'Item Listing'!A:A)</f>
        <v>#N/A</v>
      </c>
      <c r="O155" s="21"/>
    </row>
    <row r="156" spans="1:15" ht="30" customHeight="1" x14ac:dyDescent="0.25">
      <c r="A156" s="21"/>
      <c r="B156" s="49">
        <f t="shared" si="2"/>
        <v>148</v>
      </c>
      <c r="C156" s="65"/>
      <c r="D156" s="155"/>
      <c r="E156" s="156"/>
      <c r="F156" s="157"/>
      <c r="G156" s="66"/>
      <c r="H156" s="66"/>
      <c r="I156" s="66"/>
      <c r="J156" s="67"/>
      <c r="K156" s="102" t="b">
        <v>0</v>
      </c>
      <c r="L156" s="63"/>
      <c r="M156" s="63"/>
      <c r="N156" s="64" t="e">
        <f>LOOKUP(D156,'Item Listing'!B:B,'Item Listing'!A:A)</f>
        <v>#N/A</v>
      </c>
      <c r="O156" s="21"/>
    </row>
    <row r="157" spans="1:15" ht="30" customHeight="1" x14ac:dyDescent="0.25">
      <c r="A157" s="21"/>
      <c r="B157" s="49">
        <f t="shared" si="2"/>
        <v>149</v>
      </c>
      <c r="C157" s="65"/>
      <c r="D157" s="155"/>
      <c r="E157" s="156"/>
      <c r="F157" s="157"/>
      <c r="G157" s="66"/>
      <c r="H157" s="66"/>
      <c r="I157" s="66"/>
      <c r="J157" s="67"/>
      <c r="K157" s="102" t="b">
        <v>0</v>
      </c>
      <c r="L157" s="63"/>
      <c r="M157" s="63"/>
      <c r="N157" s="64" t="e">
        <f>LOOKUP(D157,'Item Listing'!B:B,'Item Listing'!A:A)</f>
        <v>#N/A</v>
      </c>
      <c r="O157" s="21"/>
    </row>
    <row r="158" spans="1:15" ht="30" customHeight="1" x14ac:dyDescent="0.25">
      <c r="A158" s="21"/>
      <c r="B158" s="49">
        <f t="shared" si="2"/>
        <v>150</v>
      </c>
      <c r="C158" s="65"/>
      <c r="D158" s="155"/>
      <c r="E158" s="156"/>
      <c r="F158" s="157"/>
      <c r="G158" s="66"/>
      <c r="H158" s="66"/>
      <c r="I158" s="66"/>
      <c r="J158" s="67"/>
      <c r="K158" s="102" t="b">
        <v>0</v>
      </c>
      <c r="L158" s="63"/>
      <c r="M158" s="63"/>
      <c r="N158" s="64" t="e">
        <f>LOOKUP(D158,'Item Listing'!B:B,'Item Listing'!A:A)</f>
        <v>#N/A</v>
      </c>
      <c r="O158" s="21"/>
    </row>
    <row r="159" spans="1:15" ht="30" customHeight="1" x14ac:dyDescent="0.25">
      <c r="A159" s="21"/>
      <c r="B159" s="49">
        <f t="shared" si="2"/>
        <v>151</v>
      </c>
      <c r="C159" s="65"/>
      <c r="D159" s="155"/>
      <c r="E159" s="156"/>
      <c r="F159" s="157"/>
      <c r="G159" s="66"/>
      <c r="H159" s="66"/>
      <c r="I159" s="66"/>
      <c r="J159" s="67"/>
      <c r="K159" s="102" t="b">
        <v>0</v>
      </c>
      <c r="L159" s="63"/>
      <c r="M159" s="63"/>
      <c r="N159" s="64" t="e">
        <f>LOOKUP(D159,'Item Listing'!B:B,'Item Listing'!A:A)</f>
        <v>#N/A</v>
      </c>
      <c r="O159" s="21"/>
    </row>
    <row r="160" spans="1:15" ht="30" customHeight="1" x14ac:dyDescent="0.25">
      <c r="A160" s="21"/>
      <c r="B160" s="49">
        <f t="shared" si="2"/>
        <v>152</v>
      </c>
      <c r="C160" s="65"/>
      <c r="D160" s="155"/>
      <c r="E160" s="156"/>
      <c r="F160" s="157"/>
      <c r="G160" s="66"/>
      <c r="H160" s="66"/>
      <c r="I160" s="66"/>
      <c r="J160" s="67"/>
      <c r="K160" s="102" t="b">
        <v>0</v>
      </c>
      <c r="L160" s="63"/>
      <c r="M160" s="63"/>
      <c r="N160" s="64" t="e">
        <f>LOOKUP(D160,'Item Listing'!B:B,'Item Listing'!A:A)</f>
        <v>#N/A</v>
      </c>
      <c r="O160" s="21"/>
    </row>
    <row r="161" spans="1:15" ht="30" customHeight="1" x14ac:dyDescent="0.25">
      <c r="A161" s="21"/>
      <c r="B161" s="49">
        <f t="shared" si="2"/>
        <v>153</v>
      </c>
      <c r="C161" s="65"/>
      <c r="D161" s="155"/>
      <c r="E161" s="156"/>
      <c r="F161" s="157"/>
      <c r="G161" s="66"/>
      <c r="H161" s="66"/>
      <c r="I161" s="66"/>
      <c r="J161" s="67"/>
      <c r="K161" s="102" t="b">
        <v>0</v>
      </c>
      <c r="L161" s="63"/>
      <c r="M161" s="63"/>
      <c r="N161" s="64" t="e">
        <f>LOOKUP(D161,'Item Listing'!B:B,'Item Listing'!A:A)</f>
        <v>#N/A</v>
      </c>
      <c r="O161" s="21"/>
    </row>
    <row r="162" spans="1:15" ht="30" customHeight="1" x14ac:dyDescent="0.25">
      <c r="A162" s="21"/>
      <c r="B162" s="49">
        <f t="shared" si="2"/>
        <v>154</v>
      </c>
      <c r="C162" s="65"/>
      <c r="D162" s="155"/>
      <c r="E162" s="156"/>
      <c r="F162" s="157"/>
      <c r="G162" s="66"/>
      <c r="H162" s="66"/>
      <c r="I162" s="66"/>
      <c r="J162" s="67"/>
      <c r="K162" s="102" t="b">
        <v>0</v>
      </c>
      <c r="L162" s="63"/>
      <c r="M162" s="63"/>
      <c r="N162" s="64" t="e">
        <f>LOOKUP(D162,'Item Listing'!B:B,'Item Listing'!A:A)</f>
        <v>#N/A</v>
      </c>
      <c r="O162" s="21"/>
    </row>
    <row r="163" spans="1:15" ht="30" customHeight="1" x14ac:dyDescent="0.25">
      <c r="A163" s="21"/>
      <c r="B163" s="49">
        <f t="shared" si="2"/>
        <v>155</v>
      </c>
      <c r="C163" s="65"/>
      <c r="D163" s="155"/>
      <c r="E163" s="156"/>
      <c r="F163" s="157"/>
      <c r="G163" s="66"/>
      <c r="H163" s="66"/>
      <c r="I163" s="66"/>
      <c r="J163" s="67"/>
      <c r="K163" s="102" t="b">
        <v>0</v>
      </c>
      <c r="L163" s="63"/>
      <c r="M163" s="63"/>
      <c r="N163" s="64" t="e">
        <f>LOOKUP(D163,'Item Listing'!B:B,'Item Listing'!A:A)</f>
        <v>#N/A</v>
      </c>
      <c r="O163" s="21"/>
    </row>
    <row r="164" spans="1:15" ht="30" customHeight="1" x14ac:dyDescent="0.25">
      <c r="A164" s="21"/>
      <c r="B164" s="49">
        <f t="shared" si="2"/>
        <v>156</v>
      </c>
      <c r="C164" s="65"/>
      <c r="D164" s="155"/>
      <c r="E164" s="156"/>
      <c r="F164" s="157"/>
      <c r="G164" s="66"/>
      <c r="H164" s="66"/>
      <c r="I164" s="66"/>
      <c r="J164" s="67"/>
      <c r="K164" s="102" t="b">
        <v>0</v>
      </c>
      <c r="L164" s="63"/>
      <c r="M164" s="63"/>
      <c r="N164" s="64" t="e">
        <f>LOOKUP(D164,'Item Listing'!B:B,'Item Listing'!A:A)</f>
        <v>#N/A</v>
      </c>
      <c r="O164" s="21"/>
    </row>
    <row r="165" spans="1:15" ht="30" customHeight="1" x14ac:dyDescent="0.25">
      <c r="A165" s="21"/>
      <c r="B165" s="49">
        <f t="shared" si="2"/>
        <v>157</v>
      </c>
      <c r="C165" s="65"/>
      <c r="D165" s="155"/>
      <c r="E165" s="156"/>
      <c r="F165" s="157"/>
      <c r="G165" s="66"/>
      <c r="H165" s="66"/>
      <c r="I165" s="66"/>
      <c r="J165" s="67"/>
      <c r="K165" s="102" t="b">
        <v>0</v>
      </c>
      <c r="L165" s="63"/>
      <c r="M165" s="63"/>
      <c r="N165" s="64" t="e">
        <f>LOOKUP(D165,'Item Listing'!B:B,'Item Listing'!A:A)</f>
        <v>#N/A</v>
      </c>
      <c r="O165" s="21"/>
    </row>
    <row r="166" spans="1:15" ht="30" customHeight="1" x14ac:dyDescent="0.25">
      <c r="A166" s="21"/>
      <c r="B166" s="49">
        <f t="shared" si="2"/>
        <v>158</v>
      </c>
      <c r="C166" s="65"/>
      <c r="D166" s="155"/>
      <c r="E166" s="156"/>
      <c r="F166" s="157"/>
      <c r="G166" s="66"/>
      <c r="H166" s="66"/>
      <c r="I166" s="66"/>
      <c r="J166" s="67"/>
      <c r="K166" s="102" t="b">
        <v>0</v>
      </c>
      <c r="L166" s="63"/>
      <c r="M166" s="63"/>
      <c r="N166" s="64" t="e">
        <f>LOOKUP(D166,'Item Listing'!B:B,'Item Listing'!A:A)</f>
        <v>#N/A</v>
      </c>
      <c r="O166" s="21"/>
    </row>
    <row r="167" spans="1:15" ht="30" customHeight="1" x14ac:dyDescent="0.25">
      <c r="A167" s="21"/>
      <c r="B167" s="49">
        <f t="shared" si="2"/>
        <v>159</v>
      </c>
      <c r="C167" s="65"/>
      <c r="D167" s="155"/>
      <c r="E167" s="156"/>
      <c r="F167" s="157"/>
      <c r="G167" s="66"/>
      <c r="H167" s="66"/>
      <c r="I167" s="66"/>
      <c r="J167" s="67"/>
      <c r="K167" s="102" t="b">
        <v>0</v>
      </c>
      <c r="L167" s="63"/>
      <c r="M167" s="63"/>
      <c r="N167" s="64" t="e">
        <f>LOOKUP(D167,'Item Listing'!B:B,'Item Listing'!A:A)</f>
        <v>#N/A</v>
      </c>
      <c r="O167" s="21"/>
    </row>
    <row r="168" spans="1:15" ht="30" customHeight="1" x14ac:dyDescent="0.25">
      <c r="A168" s="21"/>
      <c r="B168" s="49">
        <f t="shared" si="2"/>
        <v>160</v>
      </c>
      <c r="C168" s="65"/>
      <c r="D168" s="155"/>
      <c r="E168" s="156"/>
      <c r="F168" s="157"/>
      <c r="G168" s="66"/>
      <c r="H168" s="66"/>
      <c r="I168" s="66"/>
      <c r="J168" s="67"/>
      <c r="K168" s="102" t="b">
        <v>0</v>
      </c>
      <c r="L168" s="63"/>
      <c r="M168" s="63"/>
      <c r="N168" s="64" t="e">
        <f>LOOKUP(D168,'Item Listing'!B:B,'Item Listing'!A:A)</f>
        <v>#N/A</v>
      </c>
      <c r="O168" s="21"/>
    </row>
    <row r="169" spans="1:15" ht="30" customHeight="1" x14ac:dyDescent="0.25">
      <c r="A169" s="21"/>
      <c r="B169" s="49">
        <f t="shared" si="2"/>
        <v>161</v>
      </c>
      <c r="C169" s="65"/>
      <c r="D169" s="155"/>
      <c r="E169" s="156"/>
      <c r="F169" s="157"/>
      <c r="G169" s="66"/>
      <c r="H169" s="66"/>
      <c r="I169" s="66"/>
      <c r="J169" s="67"/>
      <c r="K169" s="102" t="b">
        <v>0</v>
      </c>
      <c r="L169" s="63"/>
      <c r="M169" s="63"/>
      <c r="N169" s="64" t="e">
        <f>LOOKUP(D169,'Item Listing'!B:B,'Item Listing'!A:A)</f>
        <v>#N/A</v>
      </c>
      <c r="O169" s="21"/>
    </row>
    <row r="170" spans="1:15" ht="30" customHeight="1" x14ac:dyDescent="0.25">
      <c r="A170" s="21"/>
      <c r="B170" s="49">
        <f t="shared" si="2"/>
        <v>162</v>
      </c>
      <c r="C170" s="65"/>
      <c r="D170" s="155"/>
      <c r="E170" s="156"/>
      <c r="F170" s="157"/>
      <c r="G170" s="66"/>
      <c r="H170" s="66"/>
      <c r="I170" s="66"/>
      <c r="J170" s="67"/>
      <c r="K170" s="102" t="b">
        <v>0</v>
      </c>
      <c r="L170" s="63"/>
      <c r="M170" s="63"/>
      <c r="N170" s="64" t="e">
        <f>LOOKUP(D170,'Item Listing'!B:B,'Item Listing'!A:A)</f>
        <v>#N/A</v>
      </c>
      <c r="O170" s="21"/>
    </row>
    <row r="171" spans="1:15" ht="30" customHeight="1" x14ac:dyDescent="0.25">
      <c r="A171" s="21"/>
      <c r="B171" s="49">
        <f t="shared" si="2"/>
        <v>163</v>
      </c>
      <c r="C171" s="65"/>
      <c r="D171" s="155"/>
      <c r="E171" s="156"/>
      <c r="F171" s="157"/>
      <c r="G171" s="66"/>
      <c r="H171" s="66"/>
      <c r="I171" s="66"/>
      <c r="J171" s="67"/>
      <c r="K171" s="102" t="b">
        <v>0</v>
      </c>
      <c r="L171" s="63"/>
      <c r="M171" s="63"/>
      <c r="N171" s="64" t="e">
        <f>LOOKUP(D171,'Item Listing'!B:B,'Item Listing'!A:A)</f>
        <v>#N/A</v>
      </c>
      <c r="O171" s="21"/>
    </row>
    <row r="172" spans="1:15" ht="30" customHeight="1" x14ac:dyDescent="0.25">
      <c r="A172" s="21"/>
      <c r="B172" s="49">
        <f t="shared" si="2"/>
        <v>164</v>
      </c>
      <c r="C172" s="65"/>
      <c r="D172" s="155"/>
      <c r="E172" s="156"/>
      <c r="F172" s="157"/>
      <c r="G172" s="66"/>
      <c r="H172" s="66"/>
      <c r="I172" s="66"/>
      <c r="J172" s="67"/>
      <c r="K172" s="102" t="b">
        <v>0</v>
      </c>
      <c r="L172" s="63"/>
      <c r="M172" s="63"/>
      <c r="N172" s="64" t="e">
        <f>LOOKUP(D172,'Item Listing'!B:B,'Item Listing'!A:A)</f>
        <v>#N/A</v>
      </c>
      <c r="O172" s="21"/>
    </row>
    <row r="173" spans="1:15" ht="30" customHeight="1" x14ac:dyDescent="0.25">
      <c r="A173" s="21"/>
      <c r="B173" s="49">
        <f t="shared" si="2"/>
        <v>165</v>
      </c>
      <c r="C173" s="65"/>
      <c r="D173" s="155"/>
      <c r="E173" s="156"/>
      <c r="F173" s="157"/>
      <c r="G173" s="66"/>
      <c r="H173" s="66"/>
      <c r="I173" s="66"/>
      <c r="J173" s="67"/>
      <c r="K173" s="102" t="b">
        <v>0</v>
      </c>
      <c r="L173" s="63"/>
      <c r="M173" s="63"/>
      <c r="N173" s="64" t="e">
        <f>LOOKUP(D173,'Item Listing'!B:B,'Item Listing'!A:A)</f>
        <v>#N/A</v>
      </c>
      <c r="O173" s="21"/>
    </row>
    <row r="174" spans="1:15" ht="30" customHeight="1" x14ac:dyDescent="0.25">
      <c r="A174" s="21"/>
      <c r="B174" s="49">
        <f t="shared" si="2"/>
        <v>166</v>
      </c>
      <c r="C174" s="65"/>
      <c r="D174" s="155"/>
      <c r="E174" s="156"/>
      <c r="F174" s="157"/>
      <c r="G174" s="66"/>
      <c r="H174" s="66"/>
      <c r="I174" s="66"/>
      <c r="J174" s="67"/>
      <c r="K174" s="102" t="b">
        <v>0</v>
      </c>
      <c r="L174" s="63"/>
      <c r="M174" s="63"/>
      <c r="N174" s="64" t="e">
        <f>LOOKUP(D174,'Item Listing'!B:B,'Item Listing'!A:A)</f>
        <v>#N/A</v>
      </c>
      <c r="O174" s="21"/>
    </row>
    <row r="175" spans="1:15" ht="30" customHeight="1" x14ac:dyDescent="0.25">
      <c r="A175" s="21"/>
      <c r="B175" s="49">
        <f t="shared" si="2"/>
        <v>167</v>
      </c>
      <c r="C175" s="65"/>
      <c r="D175" s="155"/>
      <c r="E175" s="156"/>
      <c r="F175" s="157"/>
      <c r="G175" s="66"/>
      <c r="H175" s="66"/>
      <c r="I175" s="66"/>
      <c r="J175" s="67"/>
      <c r="K175" s="102" t="b">
        <v>0</v>
      </c>
      <c r="L175" s="63"/>
      <c r="M175" s="63"/>
      <c r="N175" s="64" t="e">
        <f>LOOKUP(D175,'Item Listing'!B:B,'Item Listing'!A:A)</f>
        <v>#N/A</v>
      </c>
      <c r="O175" s="21"/>
    </row>
    <row r="176" spans="1:15" ht="30" customHeight="1" x14ac:dyDescent="0.25">
      <c r="A176" s="21"/>
      <c r="B176" s="49">
        <f t="shared" si="2"/>
        <v>168</v>
      </c>
      <c r="C176" s="65"/>
      <c r="D176" s="155"/>
      <c r="E176" s="156"/>
      <c r="F176" s="157"/>
      <c r="G176" s="66"/>
      <c r="H176" s="66"/>
      <c r="I176" s="66"/>
      <c r="J176" s="67"/>
      <c r="K176" s="102" t="b">
        <v>0</v>
      </c>
      <c r="L176" s="63"/>
      <c r="M176" s="63"/>
      <c r="N176" s="64" t="e">
        <f>LOOKUP(D176,'Item Listing'!B:B,'Item Listing'!A:A)</f>
        <v>#N/A</v>
      </c>
      <c r="O176" s="21"/>
    </row>
    <row r="177" spans="1:15" ht="30" customHeight="1" x14ac:dyDescent="0.25">
      <c r="A177" s="21"/>
      <c r="B177" s="49">
        <f t="shared" si="2"/>
        <v>169</v>
      </c>
      <c r="C177" s="65"/>
      <c r="D177" s="155"/>
      <c r="E177" s="156"/>
      <c r="F177" s="157"/>
      <c r="G177" s="66"/>
      <c r="H177" s="66"/>
      <c r="I177" s="66"/>
      <c r="J177" s="67"/>
      <c r="K177" s="102" t="b">
        <v>0</v>
      </c>
      <c r="L177" s="63"/>
      <c r="M177" s="63"/>
      <c r="N177" s="64" t="e">
        <f>LOOKUP(D177,'Item Listing'!B:B,'Item Listing'!A:A)</f>
        <v>#N/A</v>
      </c>
      <c r="O177" s="21"/>
    </row>
    <row r="178" spans="1:15" ht="30" customHeight="1" x14ac:dyDescent="0.25">
      <c r="A178" s="21"/>
      <c r="B178" s="49">
        <f t="shared" si="2"/>
        <v>170</v>
      </c>
      <c r="C178" s="65"/>
      <c r="D178" s="155"/>
      <c r="E178" s="156"/>
      <c r="F178" s="157"/>
      <c r="G178" s="66"/>
      <c r="H178" s="66"/>
      <c r="I178" s="66"/>
      <c r="J178" s="67"/>
      <c r="K178" s="102" t="b">
        <v>0</v>
      </c>
      <c r="L178" s="63"/>
      <c r="M178" s="63"/>
      <c r="N178" s="64" t="e">
        <f>LOOKUP(D178,'Item Listing'!B:B,'Item Listing'!A:A)</f>
        <v>#N/A</v>
      </c>
      <c r="O178" s="21"/>
    </row>
    <row r="179" spans="1:15" ht="30" customHeight="1" x14ac:dyDescent="0.25">
      <c r="A179" s="21"/>
      <c r="B179" s="49">
        <f t="shared" si="2"/>
        <v>171</v>
      </c>
      <c r="C179" s="65"/>
      <c r="D179" s="155"/>
      <c r="E179" s="156"/>
      <c r="F179" s="157"/>
      <c r="G179" s="66"/>
      <c r="H179" s="66"/>
      <c r="I179" s="66"/>
      <c r="J179" s="67"/>
      <c r="K179" s="102" t="b">
        <v>0</v>
      </c>
      <c r="L179" s="63"/>
      <c r="M179" s="63"/>
      <c r="N179" s="64" t="e">
        <f>LOOKUP(D179,'Item Listing'!B:B,'Item Listing'!A:A)</f>
        <v>#N/A</v>
      </c>
      <c r="O179" s="21"/>
    </row>
    <row r="180" spans="1:15" ht="30" customHeight="1" x14ac:dyDescent="0.25">
      <c r="A180" s="21"/>
      <c r="B180" s="49">
        <f t="shared" si="2"/>
        <v>172</v>
      </c>
      <c r="C180" s="65"/>
      <c r="D180" s="155"/>
      <c r="E180" s="156"/>
      <c r="F180" s="157"/>
      <c r="G180" s="66"/>
      <c r="H180" s="66"/>
      <c r="I180" s="66"/>
      <c r="J180" s="67"/>
      <c r="K180" s="102" t="b">
        <v>0</v>
      </c>
      <c r="L180" s="63"/>
      <c r="M180" s="63"/>
      <c r="N180" s="64" t="e">
        <f>LOOKUP(D180,'Item Listing'!B:B,'Item Listing'!A:A)</f>
        <v>#N/A</v>
      </c>
      <c r="O180" s="21"/>
    </row>
    <row r="181" spans="1:15" ht="30" customHeight="1" x14ac:dyDescent="0.25">
      <c r="A181" s="21"/>
      <c r="B181" s="49">
        <f t="shared" si="2"/>
        <v>173</v>
      </c>
      <c r="C181" s="65"/>
      <c r="D181" s="155"/>
      <c r="E181" s="156"/>
      <c r="F181" s="157"/>
      <c r="G181" s="66"/>
      <c r="H181" s="66"/>
      <c r="I181" s="66"/>
      <c r="J181" s="67"/>
      <c r="K181" s="102" t="b">
        <v>0</v>
      </c>
      <c r="L181" s="63"/>
      <c r="M181" s="63"/>
      <c r="N181" s="64" t="e">
        <f>LOOKUP(D181,'Item Listing'!B:B,'Item Listing'!A:A)</f>
        <v>#N/A</v>
      </c>
      <c r="O181" s="21"/>
    </row>
    <row r="182" spans="1:15" ht="30" customHeight="1" x14ac:dyDescent="0.25">
      <c r="A182" s="21"/>
      <c r="B182" s="49">
        <f t="shared" si="2"/>
        <v>174</v>
      </c>
      <c r="C182" s="65"/>
      <c r="D182" s="155"/>
      <c r="E182" s="156"/>
      <c r="F182" s="157"/>
      <c r="G182" s="66"/>
      <c r="H182" s="66"/>
      <c r="I182" s="66"/>
      <c r="J182" s="67"/>
      <c r="K182" s="102" t="b">
        <v>0</v>
      </c>
      <c r="L182" s="63"/>
      <c r="M182" s="63"/>
      <c r="N182" s="64" t="e">
        <f>LOOKUP(D182,'Item Listing'!B:B,'Item Listing'!A:A)</f>
        <v>#N/A</v>
      </c>
      <c r="O182" s="21"/>
    </row>
    <row r="183" spans="1:15" ht="30" customHeight="1" x14ac:dyDescent="0.25">
      <c r="A183" s="21"/>
      <c r="B183" s="49">
        <f t="shared" si="2"/>
        <v>175</v>
      </c>
      <c r="C183" s="65"/>
      <c r="D183" s="155"/>
      <c r="E183" s="156"/>
      <c r="F183" s="157"/>
      <c r="G183" s="66"/>
      <c r="H183" s="66"/>
      <c r="I183" s="66"/>
      <c r="J183" s="67"/>
      <c r="K183" s="102" t="b">
        <v>0</v>
      </c>
      <c r="L183" s="63"/>
      <c r="M183" s="63"/>
      <c r="N183" s="64" t="e">
        <f>LOOKUP(D183,'Item Listing'!B:B,'Item Listing'!A:A)</f>
        <v>#N/A</v>
      </c>
      <c r="O183" s="21"/>
    </row>
    <row r="184" spans="1:15" ht="30" customHeight="1" x14ac:dyDescent="0.25">
      <c r="A184" s="21"/>
      <c r="B184" s="49">
        <f t="shared" si="2"/>
        <v>176</v>
      </c>
      <c r="C184" s="65"/>
      <c r="D184" s="155"/>
      <c r="E184" s="156"/>
      <c r="F184" s="157"/>
      <c r="G184" s="66"/>
      <c r="H184" s="66"/>
      <c r="I184" s="66"/>
      <c r="J184" s="67"/>
      <c r="K184" s="102" t="b">
        <v>0</v>
      </c>
      <c r="L184" s="63"/>
      <c r="M184" s="63"/>
      <c r="N184" s="64" t="e">
        <f>LOOKUP(D184,'Item Listing'!B:B,'Item Listing'!A:A)</f>
        <v>#N/A</v>
      </c>
      <c r="O184" s="21"/>
    </row>
    <row r="185" spans="1:15" ht="30" customHeight="1" x14ac:dyDescent="0.25">
      <c r="A185" s="21"/>
      <c r="B185" s="49">
        <f t="shared" si="2"/>
        <v>177</v>
      </c>
      <c r="C185" s="65"/>
      <c r="D185" s="155"/>
      <c r="E185" s="156"/>
      <c r="F185" s="157"/>
      <c r="G185" s="66"/>
      <c r="H185" s="66"/>
      <c r="I185" s="66"/>
      <c r="J185" s="67"/>
      <c r="K185" s="102" t="b">
        <v>0</v>
      </c>
      <c r="L185" s="63"/>
      <c r="M185" s="63"/>
      <c r="N185" s="64" t="e">
        <f>LOOKUP(D185,'Item Listing'!B:B,'Item Listing'!A:A)</f>
        <v>#N/A</v>
      </c>
      <c r="O185" s="21"/>
    </row>
    <row r="186" spans="1:15" ht="30" customHeight="1" x14ac:dyDescent="0.25">
      <c r="A186" s="21"/>
      <c r="B186" s="49">
        <f t="shared" si="2"/>
        <v>178</v>
      </c>
      <c r="C186" s="65"/>
      <c r="D186" s="155"/>
      <c r="E186" s="156"/>
      <c r="F186" s="157"/>
      <c r="G186" s="66"/>
      <c r="H186" s="66"/>
      <c r="I186" s="66"/>
      <c r="J186" s="67"/>
      <c r="K186" s="102" t="b">
        <v>0</v>
      </c>
      <c r="L186" s="63"/>
      <c r="M186" s="63"/>
      <c r="N186" s="64" t="e">
        <f>LOOKUP(D186,'Item Listing'!B:B,'Item Listing'!A:A)</f>
        <v>#N/A</v>
      </c>
      <c r="O186" s="21"/>
    </row>
    <row r="187" spans="1:15" ht="30" customHeight="1" x14ac:dyDescent="0.25">
      <c r="A187" s="21"/>
      <c r="B187" s="49">
        <f t="shared" si="2"/>
        <v>179</v>
      </c>
      <c r="C187" s="65"/>
      <c r="D187" s="155"/>
      <c r="E187" s="156"/>
      <c r="F187" s="157"/>
      <c r="G187" s="66"/>
      <c r="H187" s="66"/>
      <c r="I187" s="66"/>
      <c r="J187" s="67"/>
      <c r="K187" s="102" t="b">
        <v>0</v>
      </c>
      <c r="L187" s="63"/>
      <c r="M187" s="63"/>
      <c r="N187" s="64" t="e">
        <f>LOOKUP(D187,'Item Listing'!B:B,'Item Listing'!A:A)</f>
        <v>#N/A</v>
      </c>
      <c r="O187" s="21"/>
    </row>
    <row r="188" spans="1:15" ht="30" customHeight="1" x14ac:dyDescent="0.25">
      <c r="A188" s="21"/>
      <c r="B188" s="49">
        <f t="shared" si="2"/>
        <v>180</v>
      </c>
      <c r="C188" s="65"/>
      <c r="D188" s="155"/>
      <c r="E188" s="156"/>
      <c r="F188" s="157"/>
      <c r="G188" s="66"/>
      <c r="H188" s="66"/>
      <c r="I188" s="66"/>
      <c r="J188" s="67"/>
      <c r="K188" s="102" t="b">
        <v>0</v>
      </c>
      <c r="L188" s="63"/>
      <c r="M188" s="63"/>
      <c r="N188" s="64" t="e">
        <f>LOOKUP(D188,'Item Listing'!B:B,'Item Listing'!A:A)</f>
        <v>#N/A</v>
      </c>
      <c r="O188" s="21"/>
    </row>
    <row r="189" spans="1:15" ht="30" customHeight="1" x14ac:dyDescent="0.25">
      <c r="A189" s="21"/>
      <c r="B189" s="49">
        <f t="shared" si="2"/>
        <v>181</v>
      </c>
      <c r="C189" s="65"/>
      <c r="D189" s="155"/>
      <c r="E189" s="156"/>
      <c r="F189" s="157"/>
      <c r="G189" s="66"/>
      <c r="H189" s="66"/>
      <c r="I189" s="66"/>
      <c r="J189" s="67"/>
      <c r="K189" s="102" t="b">
        <v>0</v>
      </c>
      <c r="L189" s="63"/>
      <c r="M189" s="63"/>
      <c r="N189" s="64" t="e">
        <f>LOOKUP(D189,'Item Listing'!B:B,'Item Listing'!A:A)</f>
        <v>#N/A</v>
      </c>
      <c r="O189" s="21"/>
    </row>
    <row r="190" spans="1:15" ht="30" customHeight="1" x14ac:dyDescent="0.25">
      <c r="A190" s="21"/>
      <c r="B190" s="49">
        <f t="shared" si="2"/>
        <v>182</v>
      </c>
      <c r="C190" s="65"/>
      <c r="D190" s="155"/>
      <c r="E190" s="156"/>
      <c r="F190" s="157"/>
      <c r="G190" s="66"/>
      <c r="H190" s="66"/>
      <c r="I190" s="66"/>
      <c r="J190" s="67"/>
      <c r="K190" s="102" t="b">
        <v>0</v>
      </c>
      <c r="L190" s="63"/>
      <c r="M190" s="63"/>
      <c r="N190" s="64" t="e">
        <f>LOOKUP(D190,'Item Listing'!B:B,'Item Listing'!A:A)</f>
        <v>#N/A</v>
      </c>
      <c r="O190" s="21"/>
    </row>
    <row r="191" spans="1:15" ht="30" customHeight="1" x14ac:dyDescent="0.25">
      <c r="A191" s="21"/>
      <c r="B191" s="49">
        <f t="shared" si="2"/>
        <v>183</v>
      </c>
      <c r="C191" s="65"/>
      <c r="D191" s="155"/>
      <c r="E191" s="156"/>
      <c r="F191" s="157"/>
      <c r="G191" s="66"/>
      <c r="H191" s="66"/>
      <c r="I191" s="66"/>
      <c r="J191" s="67"/>
      <c r="K191" s="102" t="b">
        <v>0</v>
      </c>
      <c r="L191" s="63"/>
      <c r="M191" s="63"/>
      <c r="N191" s="64" t="e">
        <f>LOOKUP(D191,'Item Listing'!B:B,'Item Listing'!A:A)</f>
        <v>#N/A</v>
      </c>
      <c r="O191" s="21"/>
    </row>
    <row r="192" spans="1:15" ht="30" customHeight="1" x14ac:dyDescent="0.25">
      <c r="A192" s="21"/>
      <c r="B192" s="49">
        <f t="shared" si="2"/>
        <v>184</v>
      </c>
      <c r="C192" s="65"/>
      <c r="D192" s="155"/>
      <c r="E192" s="156"/>
      <c r="F192" s="157"/>
      <c r="G192" s="66"/>
      <c r="H192" s="66"/>
      <c r="I192" s="66"/>
      <c r="J192" s="67"/>
      <c r="K192" s="102" t="b">
        <v>0</v>
      </c>
      <c r="L192" s="63"/>
      <c r="M192" s="63"/>
      <c r="N192" s="64" t="e">
        <f>LOOKUP(D192,'Item Listing'!B:B,'Item Listing'!A:A)</f>
        <v>#N/A</v>
      </c>
      <c r="O192" s="21"/>
    </row>
    <row r="193" spans="1:15" ht="30" customHeight="1" x14ac:dyDescent="0.25">
      <c r="A193" s="21"/>
      <c r="B193" s="49">
        <f t="shared" si="2"/>
        <v>185</v>
      </c>
      <c r="C193" s="65"/>
      <c r="D193" s="155"/>
      <c r="E193" s="156"/>
      <c r="F193" s="157"/>
      <c r="G193" s="66"/>
      <c r="H193" s="66"/>
      <c r="I193" s="66"/>
      <c r="J193" s="67"/>
      <c r="K193" s="102" t="b">
        <v>0</v>
      </c>
      <c r="L193" s="63"/>
      <c r="M193" s="63"/>
      <c r="N193" s="64" t="e">
        <f>LOOKUP(D193,'Item Listing'!B:B,'Item Listing'!A:A)</f>
        <v>#N/A</v>
      </c>
      <c r="O193" s="21"/>
    </row>
    <row r="194" spans="1:15" ht="30" customHeight="1" x14ac:dyDescent="0.25">
      <c r="A194" s="21"/>
      <c r="B194" s="49">
        <f t="shared" si="2"/>
        <v>186</v>
      </c>
      <c r="C194" s="65"/>
      <c r="D194" s="155"/>
      <c r="E194" s="156"/>
      <c r="F194" s="157"/>
      <c r="G194" s="66"/>
      <c r="H194" s="66"/>
      <c r="I194" s="66"/>
      <c r="J194" s="67"/>
      <c r="K194" s="102" t="b">
        <v>0</v>
      </c>
      <c r="L194" s="63"/>
      <c r="M194" s="63"/>
      <c r="N194" s="64" t="e">
        <f>LOOKUP(D194,'Item Listing'!B:B,'Item Listing'!A:A)</f>
        <v>#N/A</v>
      </c>
      <c r="O194" s="21"/>
    </row>
    <row r="195" spans="1:15" ht="30" customHeight="1" x14ac:dyDescent="0.25">
      <c r="A195" s="21"/>
      <c r="B195" s="49">
        <f t="shared" si="2"/>
        <v>187</v>
      </c>
      <c r="C195" s="65"/>
      <c r="D195" s="155"/>
      <c r="E195" s="156"/>
      <c r="F195" s="157"/>
      <c r="G195" s="66"/>
      <c r="H195" s="66"/>
      <c r="I195" s="66"/>
      <c r="J195" s="67"/>
      <c r="K195" s="102" t="b">
        <v>0</v>
      </c>
      <c r="L195" s="63"/>
      <c r="M195" s="63"/>
      <c r="N195" s="64" t="e">
        <f>LOOKUP(D195,'Item Listing'!B:B,'Item Listing'!A:A)</f>
        <v>#N/A</v>
      </c>
      <c r="O195" s="21"/>
    </row>
    <row r="196" spans="1:15" ht="30" customHeight="1" x14ac:dyDescent="0.25">
      <c r="A196" s="21"/>
      <c r="B196" s="49">
        <f t="shared" si="2"/>
        <v>188</v>
      </c>
      <c r="C196" s="65"/>
      <c r="D196" s="155"/>
      <c r="E196" s="156"/>
      <c r="F196" s="157"/>
      <c r="G196" s="66"/>
      <c r="H196" s="66"/>
      <c r="I196" s="66"/>
      <c r="J196" s="67"/>
      <c r="K196" s="102" t="b">
        <v>0</v>
      </c>
      <c r="L196" s="63"/>
      <c r="M196" s="63"/>
      <c r="N196" s="64" t="e">
        <f>LOOKUP(D196,'Item Listing'!B:B,'Item Listing'!A:A)</f>
        <v>#N/A</v>
      </c>
      <c r="O196" s="21"/>
    </row>
    <row r="197" spans="1:15" ht="30" customHeight="1" x14ac:dyDescent="0.25">
      <c r="A197" s="21"/>
      <c r="B197" s="49">
        <f t="shared" si="2"/>
        <v>189</v>
      </c>
      <c r="C197" s="65"/>
      <c r="D197" s="155"/>
      <c r="E197" s="156"/>
      <c r="F197" s="157"/>
      <c r="G197" s="66"/>
      <c r="H197" s="66"/>
      <c r="I197" s="66"/>
      <c r="J197" s="67"/>
      <c r="K197" s="102" t="b">
        <v>0</v>
      </c>
      <c r="L197" s="63"/>
      <c r="M197" s="63"/>
      <c r="N197" s="64" t="e">
        <f>LOOKUP(D197,'Item Listing'!B:B,'Item Listing'!A:A)</f>
        <v>#N/A</v>
      </c>
      <c r="O197" s="21"/>
    </row>
    <row r="198" spans="1:15" ht="30" customHeight="1" x14ac:dyDescent="0.25">
      <c r="A198" s="21"/>
      <c r="B198" s="49">
        <f t="shared" si="2"/>
        <v>190</v>
      </c>
      <c r="C198" s="65"/>
      <c r="D198" s="155"/>
      <c r="E198" s="156"/>
      <c r="F198" s="157"/>
      <c r="G198" s="66"/>
      <c r="H198" s="66"/>
      <c r="I198" s="66"/>
      <c r="J198" s="67"/>
      <c r="K198" s="102" t="b">
        <v>0</v>
      </c>
      <c r="L198" s="63"/>
      <c r="M198" s="63"/>
      <c r="N198" s="64" t="e">
        <f>LOOKUP(D198,'Item Listing'!B:B,'Item Listing'!A:A)</f>
        <v>#N/A</v>
      </c>
      <c r="O198" s="21"/>
    </row>
    <row r="199" spans="1:15" ht="30" customHeight="1" x14ac:dyDescent="0.25">
      <c r="A199" s="21"/>
      <c r="B199" s="49">
        <f t="shared" si="2"/>
        <v>191</v>
      </c>
      <c r="C199" s="65"/>
      <c r="D199" s="155"/>
      <c r="E199" s="156"/>
      <c r="F199" s="157"/>
      <c r="G199" s="66"/>
      <c r="H199" s="66"/>
      <c r="I199" s="66"/>
      <c r="J199" s="67"/>
      <c r="K199" s="102" t="b">
        <v>0</v>
      </c>
      <c r="L199" s="63"/>
      <c r="M199" s="63"/>
      <c r="N199" s="64" t="e">
        <f>LOOKUP(D199,'Item Listing'!B:B,'Item Listing'!A:A)</f>
        <v>#N/A</v>
      </c>
      <c r="O199" s="21"/>
    </row>
    <row r="200" spans="1:15" ht="30" customHeight="1" x14ac:dyDescent="0.25">
      <c r="A200" s="21"/>
      <c r="B200" s="49">
        <f t="shared" si="2"/>
        <v>192</v>
      </c>
      <c r="C200" s="65"/>
      <c r="D200" s="155"/>
      <c r="E200" s="156"/>
      <c r="F200" s="157"/>
      <c r="G200" s="66"/>
      <c r="H200" s="66"/>
      <c r="I200" s="66"/>
      <c r="J200" s="67"/>
      <c r="K200" s="102" t="b">
        <v>0</v>
      </c>
      <c r="L200" s="63"/>
      <c r="M200" s="63"/>
      <c r="N200" s="64" t="e">
        <f>LOOKUP(D200,'Item Listing'!B:B,'Item Listing'!A:A)</f>
        <v>#N/A</v>
      </c>
      <c r="O200" s="21"/>
    </row>
    <row r="201" spans="1:15" ht="30" customHeight="1" x14ac:dyDescent="0.25">
      <c r="A201" s="21"/>
      <c r="B201" s="49">
        <f t="shared" si="2"/>
        <v>193</v>
      </c>
      <c r="C201" s="65"/>
      <c r="D201" s="155"/>
      <c r="E201" s="156"/>
      <c r="F201" s="157"/>
      <c r="G201" s="66"/>
      <c r="H201" s="66"/>
      <c r="I201" s="66"/>
      <c r="J201" s="67"/>
      <c r="K201" s="102" t="b">
        <v>0</v>
      </c>
      <c r="L201" s="63"/>
      <c r="M201" s="63"/>
      <c r="N201" s="64" t="e">
        <f>LOOKUP(D201,'Item Listing'!B:B,'Item Listing'!A:A)</f>
        <v>#N/A</v>
      </c>
      <c r="O201" s="21"/>
    </row>
    <row r="202" spans="1:15" ht="30" customHeight="1" x14ac:dyDescent="0.25">
      <c r="A202" s="21"/>
      <c r="B202" s="49">
        <f t="shared" ref="B202:B265" si="3">B201+1</f>
        <v>194</v>
      </c>
      <c r="C202" s="65"/>
      <c r="D202" s="155"/>
      <c r="E202" s="156"/>
      <c r="F202" s="157"/>
      <c r="G202" s="66"/>
      <c r="H202" s="66"/>
      <c r="I202" s="66"/>
      <c r="J202" s="67"/>
      <c r="K202" s="102" t="b">
        <v>0</v>
      </c>
      <c r="L202" s="63"/>
      <c r="M202" s="63"/>
      <c r="N202" s="64" t="e">
        <f>LOOKUP(D202,'Item Listing'!B:B,'Item Listing'!A:A)</f>
        <v>#N/A</v>
      </c>
      <c r="O202" s="21"/>
    </row>
    <row r="203" spans="1:15" ht="30" customHeight="1" x14ac:dyDescent="0.25">
      <c r="A203" s="21"/>
      <c r="B203" s="49">
        <f t="shared" si="3"/>
        <v>195</v>
      </c>
      <c r="C203" s="65"/>
      <c r="D203" s="155"/>
      <c r="E203" s="156"/>
      <c r="F203" s="157"/>
      <c r="G203" s="66"/>
      <c r="H203" s="66"/>
      <c r="I203" s="66"/>
      <c r="J203" s="67"/>
      <c r="K203" s="102" t="b">
        <v>0</v>
      </c>
      <c r="L203" s="63"/>
      <c r="M203" s="63"/>
      <c r="N203" s="64" t="e">
        <f>LOOKUP(D203,'Item Listing'!B:B,'Item Listing'!A:A)</f>
        <v>#N/A</v>
      </c>
      <c r="O203" s="21"/>
    </row>
    <row r="204" spans="1:15" ht="30" customHeight="1" x14ac:dyDescent="0.25">
      <c r="A204" s="21"/>
      <c r="B204" s="49">
        <f t="shared" si="3"/>
        <v>196</v>
      </c>
      <c r="C204" s="65"/>
      <c r="D204" s="155"/>
      <c r="E204" s="156"/>
      <c r="F204" s="157"/>
      <c r="G204" s="66"/>
      <c r="H204" s="66"/>
      <c r="I204" s="66"/>
      <c r="J204" s="67"/>
      <c r="K204" s="102" t="b">
        <v>0</v>
      </c>
      <c r="L204" s="63"/>
      <c r="M204" s="63"/>
      <c r="N204" s="64" t="e">
        <f>LOOKUP(D204,'Item Listing'!B:B,'Item Listing'!A:A)</f>
        <v>#N/A</v>
      </c>
      <c r="O204" s="21"/>
    </row>
    <row r="205" spans="1:15" ht="30" customHeight="1" x14ac:dyDescent="0.25">
      <c r="A205" s="21"/>
      <c r="B205" s="49">
        <f t="shared" si="3"/>
        <v>197</v>
      </c>
      <c r="C205" s="65"/>
      <c r="D205" s="155"/>
      <c r="E205" s="156"/>
      <c r="F205" s="157"/>
      <c r="G205" s="66"/>
      <c r="H205" s="66"/>
      <c r="I205" s="66"/>
      <c r="J205" s="67"/>
      <c r="K205" s="102" t="b">
        <v>0</v>
      </c>
      <c r="L205" s="63"/>
      <c r="M205" s="63"/>
      <c r="N205" s="64" t="e">
        <f>LOOKUP(D205,'Item Listing'!B:B,'Item Listing'!A:A)</f>
        <v>#N/A</v>
      </c>
      <c r="O205" s="21"/>
    </row>
    <row r="206" spans="1:15" ht="30" customHeight="1" x14ac:dyDescent="0.25">
      <c r="A206" s="21"/>
      <c r="B206" s="49">
        <f t="shared" si="3"/>
        <v>198</v>
      </c>
      <c r="C206" s="65"/>
      <c r="D206" s="155"/>
      <c r="E206" s="156"/>
      <c r="F206" s="157"/>
      <c r="G206" s="66"/>
      <c r="H206" s="66"/>
      <c r="I206" s="66"/>
      <c r="J206" s="67"/>
      <c r="K206" s="102" t="b">
        <v>0</v>
      </c>
      <c r="L206" s="63"/>
      <c r="M206" s="63"/>
      <c r="N206" s="64" t="e">
        <f>LOOKUP(D206,'Item Listing'!B:B,'Item Listing'!A:A)</f>
        <v>#N/A</v>
      </c>
      <c r="O206" s="21"/>
    </row>
    <row r="207" spans="1:15" ht="30" customHeight="1" x14ac:dyDescent="0.25">
      <c r="A207" s="21"/>
      <c r="B207" s="49">
        <f t="shared" si="3"/>
        <v>199</v>
      </c>
      <c r="C207" s="65"/>
      <c r="D207" s="155"/>
      <c r="E207" s="156"/>
      <c r="F207" s="157"/>
      <c r="G207" s="66"/>
      <c r="H207" s="66"/>
      <c r="I207" s="66"/>
      <c r="J207" s="67"/>
      <c r="K207" s="102" t="b">
        <v>0</v>
      </c>
      <c r="L207" s="63"/>
      <c r="M207" s="63"/>
      <c r="N207" s="64" t="e">
        <f>LOOKUP(D207,'Item Listing'!B:B,'Item Listing'!A:A)</f>
        <v>#N/A</v>
      </c>
      <c r="O207" s="21"/>
    </row>
    <row r="208" spans="1:15" ht="30" customHeight="1" x14ac:dyDescent="0.25">
      <c r="A208" s="21"/>
      <c r="B208" s="49">
        <f t="shared" si="3"/>
        <v>200</v>
      </c>
      <c r="C208" s="65"/>
      <c r="D208" s="155"/>
      <c r="E208" s="156"/>
      <c r="F208" s="157"/>
      <c r="G208" s="66"/>
      <c r="H208" s="66"/>
      <c r="I208" s="66"/>
      <c r="J208" s="67"/>
      <c r="K208" s="102"/>
      <c r="L208" s="63"/>
      <c r="M208" s="63"/>
      <c r="N208" s="64" t="e">
        <f>LOOKUP(D208,'Item Listing'!B:B,'Item Listing'!A:A)</f>
        <v>#N/A</v>
      </c>
      <c r="O208" s="21"/>
    </row>
    <row r="209" spans="1:15" ht="30" customHeight="1" x14ac:dyDescent="0.25">
      <c r="A209" s="21"/>
      <c r="B209" s="49">
        <f t="shared" si="3"/>
        <v>201</v>
      </c>
      <c r="C209" s="65"/>
      <c r="D209" s="155"/>
      <c r="E209" s="156"/>
      <c r="F209" s="157"/>
      <c r="G209" s="66"/>
      <c r="H209" s="66"/>
      <c r="I209" s="66"/>
      <c r="J209" s="67"/>
      <c r="K209" s="102" t="b">
        <v>0</v>
      </c>
      <c r="L209" s="63"/>
      <c r="M209" s="63"/>
      <c r="N209" s="64" t="e">
        <f>LOOKUP(D209,'Item Listing'!B:B,'Item Listing'!A:A)</f>
        <v>#N/A</v>
      </c>
      <c r="O209" s="21"/>
    </row>
    <row r="210" spans="1:15" ht="30" customHeight="1" x14ac:dyDescent="0.25">
      <c r="A210" s="21"/>
      <c r="B210" s="49">
        <f t="shared" si="3"/>
        <v>202</v>
      </c>
      <c r="C210" s="65"/>
      <c r="D210" s="155"/>
      <c r="E210" s="156"/>
      <c r="F210" s="157"/>
      <c r="G210" s="66"/>
      <c r="H210" s="66"/>
      <c r="I210" s="66"/>
      <c r="J210" s="67"/>
      <c r="K210" s="102" t="b">
        <v>0</v>
      </c>
      <c r="L210" s="63"/>
      <c r="M210" s="63"/>
      <c r="N210" s="64" t="e">
        <f>LOOKUP(D210,'Item Listing'!B:B,'Item Listing'!A:A)</f>
        <v>#N/A</v>
      </c>
      <c r="O210" s="21"/>
    </row>
    <row r="211" spans="1:15" ht="30" customHeight="1" x14ac:dyDescent="0.25">
      <c r="A211" s="21"/>
      <c r="B211" s="49">
        <f t="shared" si="3"/>
        <v>203</v>
      </c>
      <c r="C211" s="65"/>
      <c r="D211" s="155"/>
      <c r="E211" s="156"/>
      <c r="F211" s="157"/>
      <c r="G211" s="66"/>
      <c r="H211" s="66"/>
      <c r="I211" s="66"/>
      <c r="J211" s="67"/>
      <c r="K211" s="102" t="b">
        <v>0</v>
      </c>
      <c r="L211" s="63"/>
      <c r="M211" s="63"/>
      <c r="N211" s="64" t="e">
        <f>LOOKUP(D211,'Item Listing'!B:B,'Item Listing'!A:A)</f>
        <v>#N/A</v>
      </c>
      <c r="O211" s="21"/>
    </row>
    <row r="212" spans="1:15" ht="30" customHeight="1" x14ac:dyDescent="0.25">
      <c r="A212" s="21"/>
      <c r="B212" s="49">
        <f t="shared" si="3"/>
        <v>204</v>
      </c>
      <c r="C212" s="65"/>
      <c r="D212" s="155"/>
      <c r="E212" s="156"/>
      <c r="F212" s="157"/>
      <c r="G212" s="66"/>
      <c r="H212" s="66"/>
      <c r="I212" s="66"/>
      <c r="J212" s="67"/>
      <c r="K212" s="102" t="b">
        <v>0</v>
      </c>
      <c r="L212" s="63"/>
      <c r="M212" s="63"/>
      <c r="N212" s="64" t="e">
        <f>LOOKUP(D212,'Item Listing'!B:B,'Item Listing'!A:A)</f>
        <v>#N/A</v>
      </c>
      <c r="O212" s="21"/>
    </row>
    <row r="213" spans="1:15" ht="30" customHeight="1" x14ac:dyDescent="0.25">
      <c r="A213" s="21"/>
      <c r="B213" s="49">
        <f t="shared" si="3"/>
        <v>205</v>
      </c>
      <c r="C213" s="65"/>
      <c r="D213" s="155"/>
      <c r="E213" s="156"/>
      <c r="F213" s="157"/>
      <c r="G213" s="66"/>
      <c r="H213" s="66"/>
      <c r="I213" s="66"/>
      <c r="J213" s="67"/>
      <c r="K213" s="102" t="b">
        <v>0</v>
      </c>
      <c r="L213" s="63"/>
      <c r="M213" s="63"/>
      <c r="N213" s="64" t="e">
        <f>LOOKUP(D213,'Item Listing'!B:B,'Item Listing'!A:A)</f>
        <v>#N/A</v>
      </c>
      <c r="O213" s="21"/>
    </row>
    <row r="214" spans="1:15" ht="30" customHeight="1" x14ac:dyDescent="0.25">
      <c r="A214" s="21"/>
      <c r="B214" s="49">
        <f t="shared" si="3"/>
        <v>206</v>
      </c>
      <c r="C214" s="65"/>
      <c r="D214" s="155"/>
      <c r="E214" s="156"/>
      <c r="F214" s="157"/>
      <c r="G214" s="66"/>
      <c r="H214" s="66"/>
      <c r="I214" s="66"/>
      <c r="J214" s="67"/>
      <c r="K214" s="102" t="b">
        <v>0</v>
      </c>
      <c r="L214" s="63"/>
      <c r="M214" s="63"/>
      <c r="N214" s="64" t="e">
        <f>LOOKUP(D214,'Item Listing'!B:B,'Item Listing'!A:A)</f>
        <v>#N/A</v>
      </c>
      <c r="O214" s="21"/>
    </row>
    <row r="215" spans="1:15" ht="30" customHeight="1" x14ac:dyDescent="0.25">
      <c r="A215" s="21"/>
      <c r="B215" s="49">
        <f t="shared" si="3"/>
        <v>207</v>
      </c>
      <c r="C215" s="65"/>
      <c r="D215" s="155"/>
      <c r="E215" s="156"/>
      <c r="F215" s="157"/>
      <c r="G215" s="66"/>
      <c r="H215" s="66"/>
      <c r="I215" s="66"/>
      <c r="J215" s="67"/>
      <c r="K215" s="102" t="b">
        <v>0</v>
      </c>
      <c r="L215" s="63"/>
      <c r="M215" s="63"/>
      <c r="N215" s="64" t="e">
        <f>LOOKUP(D215,'Item Listing'!B:B,'Item Listing'!A:A)</f>
        <v>#N/A</v>
      </c>
      <c r="O215" s="21"/>
    </row>
    <row r="216" spans="1:15" ht="30" customHeight="1" x14ac:dyDescent="0.25">
      <c r="A216" s="21"/>
      <c r="B216" s="49">
        <f t="shared" si="3"/>
        <v>208</v>
      </c>
      <c r="C216" s="65"/>
      <c r="D216" s="155"/>
      <c r="E216" s="156"/>
      <c r="F216" s="157"/>
      <c r="G216" s="66"/>
      <c r="H216" s="66"/>
      <c r="I216" s="66"/>
      <c r="J216" s="67"/>
      <c r="K216" s="102" t="b">
        <v>0</v>
      </c>
      <c r="L216" s="63"/>
      <c r="M216" s="63"/>
      <c r="N216" s="64" t="e">
        <f>LOOKUP(D216,'Item Listing'!B:B,'Item Listing'!A:A)</f>
        <v>#N/A</v>
      </c>
      <c r="O216" s="21"/>
    </row>
    <row r="217" spans="1:15" ht="30" customHeight="1" x14ac:dyDescent="0.25">
      <c r="A217" s="21"/>
      <c r="B217" s="49">
        <f t="shared" si="3"/>
        <v>209</v>
      </c>
      <c r="C217" s="65"/>
      <c r="D217" s="155"/>
      <c r="E217" s="156"/>
      <c r="F217" s="157"/>
      <c r="G217" s="66"/>
      <c r="H217" s="66"/>
      <c r="I217" s="66"/>
      <c r="J217" s="67"/>
      <c r="K217" s="102" t="b">
        <v>0</v>
      </c>
      <c r="L217" s="63"/>
      <c r="M217" s="63"/>
      <c r="N217" s="64" t="e">
        <f>LOOKUP(D217,'Item Listing'!B:B,'Item Listing'!A:A)</f>
        <v>#N/A</v>
      </c>
      <c r="O217" s="21"/>
    </row>
    <row r="218" spans="1:15" ht="30" customHeight="1" x14ac:dyDescent="0.25">
      <c r="A218" s="21"/>
      <c r="B218" s="49">
        <f t="shared" si="3"/>
        <v>210</v>
      </c>
      <c r="C218" s="65"/>
      <c r="D218" s="155"/>
      <c r="E218" s="156"/>
      <c r="F218" s="157"/>
      <c r="G218" s="66"/>
      <c r="H218" s="66"/>
      <c r="I218" s="66"/>
      <c r="J218" s="67"/>
      <c r="K218" s="102" t="b">
        <v>0</v>
      </c>
      <c r="L218" s="63"/>
      <c r="M218" s="63"/>
      <c r="N218" s="64" t="e">
        <f>LOOKUP(D218,'Item Listing'!B:B,'Item Listing'!A:A)</f>
        <v>#N/A</v>
      </c>
      <c r="O218" s="21"/>
    </row>
    <row r="219" spans="1:15" ht="30" customHeight="1" x14ac:dyDescent="0.25">
      <c r="A219" s="21"/>
      <c r="B219" s="49">
        <f t="shared" si="3"/>
        <v>211</v>
      </c>
      <c r="C219" s="65"/>
      <c r="D219" s="155"/>
      <c r="E219" s="156"/>
      <c r="F219" s="157"/>
      <c r="G219" s="66"/>
      <c r="H219" s="66"/>
      <c r="I219" s="66"/>
      <c r="J219" s="67"/>
      <c r="K219" s="102" t="b">
        <v>0</v>
      </c>
      <c r="L219" s="63"/>
      <c r="M219" s="63"/>
      <c r="N219" s="64" t="e">
        <f>LOOKUP(D219,'Item Listing'!B:B,'Item Listing'!A:A)</f>
        <v>#N/A</v>
      </c>
      <c r="O219" s="21"/>
    </row>
    <row r="220" spans="1:15" ht="30" customHeight="1" x14ac:dyDescent="0.25">
      <c r="A220" s="21"/>
      <c r="B220" s="49">
        <f t="shared" si="3"/>
        <v>212</v>
      </c>
      <c r="C220" s="65"/>
      <c r="D220" s="155"/>
      <c r="E220" s="156"/>
      <c r="F220" s="157"/>
      <c r="G220" s="66"/>
      <c r="H220" s="66"/>
      <c r="I220" s="66"/>
      <c r="J220" s="67"/>
      <c r="K220" s="102" t="b">
        <v>0</v>
      </c>
      <c r="L220" s="63"/>
      <c r="M220" s="63"/>
      <c r="N220" s="64" t="e">
        <f>LOOKUP(D220,'Item Listing'!B:B,'Item Listing'!A:A)</f>
        <v>#N/A</v>
      </c>
      <c r="O220" s="21"/>
    </row>
    <row r="221" spans="1:15" ht="30" customHeight="1" x14ac:dyDescent="0.25">
      <c r="A221" s="21"/>
      <c r="B221" s="49">
        <f t="shared" si="3"/>
        <v>213</v>
      </c>
      <c r="C221" s="65"/>
      <c r="D221" s="155"/>
      <c r="E221" s="156"/>
      <c r="F221" s="157"/>
      <c r="G221" s="66"/>
      <c r="H221" s="66"/>
      <c r="I221" s="66"/>
      <c r="J221" s="67"/>
      <c r="K221" s="102" t="b">
        <v>0</v>
      </c>
      <c r="L221" s="63"/>
      <c r="M221" s="63"/>
      <c r="N221" s="64" t="e">
        <f>LOOKUP(D221,'Item Listing'!B:B,'Item Listing'!A:A)</f>
        <v>#N/A</v>
      </c>
      <c r="O221" s="21"/>
    </row>
    <row r="222" spans="1:15" ht="30" customHeight="1" x14ac:dyDescent="0.25">
      <c r="A222" s="21"/>
      <c r="B222" s="49">
        <f t="shared" si="3"/>
        <v>214</v>
      </c>
      <c r="C222" s="65"/>
      <c r="D222" s="155"/>
      <c r="E222" s="156"/>
      <c r="F222" s="157"/>
      <c r="G222" s="66"/>
      <c r="H222" s="66"/>
      <c r="I222" s="66"/>
      <c r="J222" s="67"/>
      <c r="K222" s="102" t="b">
        <v>0</v>
      </c>
      <c r="L222" s="63"/>
      <c r="M222" s="63"/>
      <c r="N222" s="64" t="e">
        <f>LOOKUP(D222,'Item Listing'!B:B,'Item Listing'!A:A)</f>
        <v>#N/A</v>
      </c>
      <c r="O222" s="21"/>
    </row>
    <row r="223" spans="1:15" ht="30" customHeight="1" x14ac:dyDescent="0.25">
      <c r="A223" s="21"/>
      <c r="B223" s="49">
        <f t="shared" si="3"/>
        <v>215</v>
      </c>
      <c r="C223" s="65"/>
      <c r="D223" s="155"/>
      <c r="E223" s="156"/>
      <c r="F223" s="157"/>
      <c r="G223" s="66"/>
      <c r="H223" s="66"/>
      <c r="I223" s="66"/>
      <c r="J223" s="67"/>
      <c r="K223" s="102" t="b">
        <v>0</v>
      </c>
      <c r="L223" s="63"/>
      <c r="M223" s="63"/>
      <c r="N223" s="64" t="e">
        <f>LOOKUP(D223,'Item Listing'!B:B,'Item Listing'!A:A)</f>
        <v>#N/A</v>
      </c>
      <c r="O223" s="21"/>
    </row>
    <row r="224" spans="1:15" ht="30" customHeight="1" x14ac:dyDescent="0.25">
      <c r="A224" s="21"/>
      <c r="B224" s="49">
        <f t="shared" si="3"/>
        <v>216</v>
      </c>
      <c r="C224" s="65"/>
      <c r="D224" s="155"/>
      <c r="E224" s="156"/>
      <c r="F224" s="157"/>
      <c r="G224" s="66"/>
      <c r="H224" s="66"/>
      <c r="I224" s="66"/>
      <c r="J224" s="67"/>
      <c r="K224" s="102" t="b">
        <v>0</v>
      </c>
      <c r="L224" s="63"/>
      <c r="M224" s="63"/>
      <c r="N224" s="64" t="e">
        <f>LOOKUP(D224,'Item Listing'!B:B,'Item Listing'!A:A)</f>
        <v>#N/A</v>
      </c>
      <c r="O224" s="21"/>
    </row>
    <row r="225" spans="1:15" ht="30" customHeight="1" x14ac:dyDescent="0.25">
      <c r="A225" s="21"/>
      <c r="B225" s="49">
        <f t="shared" si="3"/>
        <v>217</v>
      </c>
      <c r="C225" s="65"/>
      <c r="D225" s="155"/>
      <c r="E225" s="156"/>
      <c r="F225" s="157"/>
      <c r="G225" s="66"/>
      <c r="H225" s="66"/>
      <c r="I225" s="66"/>
      <c r="J225" s="67"/>
      <c r="K225" s="102" t="b">
        <v>0</v>
      </c>
      <c r="L225" s="63"/>
      <c r="M225" s="63"/>
      <c r="N225" s="64" t="e">
        <f>LOOKUP(D225,'Item Listing'!B:B,'Item Listing'!A:A)</f>
        <v>#N/A</v>
      </c>
      <c r="O225" s="21"/>
    </row>
    <row r="226" spans="1:15" ht="30" customHeight="1" x14ac:dyDescent="0.25">
      <c r="A226" s="21"/>
      <c r="B226" s="49">
        <f t="shared" si="3"/>
        <v>218</v>
      </c>
      <c r="C226" s="65"/>
      <c r="D226" s="155"/>
      <c r="E226" s="156"/>
      <c r="F226" s="157"/>
      <c r="G226" s="66"/>
      <c r="H226" s="66"/>
      <c r="I226" s="66"/>
      <c r="J226" s="67"/>
      <c r="K226" s="102" t="b">
        <v>0</v>
      </c>
      <c r="L226" s="63"/>
      <c r="M226" s="63"/>
      <c r="N226" s="64" t="e">
        <f>LOOKUP(D226,'Item Listing'!B:B,'Item Listing'!A:A)</f>
        <v>#N/A</v>
      </c>
      <c r="O226" s="21"/>
    </row>
    <row r="227" spans="1:15" ht="30" customHeight="1" x14ac:dyDescent="0.25">
      <c r="A227" s="21"/>
      <c r="B227" s="49">
        <f t="shared" si="3"/>
        <v>219</v>
      </c>
      <c r="C227" s="65"/>
      <c r="D227" s="155"/>
      <c r="E227" s="156"/>
      <c r="F227" s="157"/>
      <c r="G227" s="66"/>
      <c r="H227" s="66"/>
      <c r="I227" s="66"/>
      <c r="J227" s="67"/>
      <c r="K227" s="102" t="b">
        <v>0</v>
      </c>
      <c r="L227" s="63"/>
      <c r="M227" s="63"/>
      <c r="N227" s="64" t="e">
        <f>LOOKUP(D227,'Item Listing'!B:B,'Item Listing'!A:A)</f>
        <v>#N/A</v>
      </c>
      <c r="O227" s="21"/>
    </row>
    <row r="228" spans="1:15" ht="30" customHeight="1" x14ac:dyDescent="0.25">
      <c r="A228" s="21"/>
      <c r="B228" s="49">
        <f t="shared" si="3"/>
        <v>220</v>
      </c>
      <c r="C228" s="65"/>
      <c r="D228" s="155"/>
      <c r="E228" s="156"/>
      <c r="F228" s="157"/>
      <c r="G228" s="66"/>
      <c r="H228" s="66"/>
      <c r="I228" s="66"/>
      <c r="J228" s="67"/>
      <c r="K228" s="102" t="b">
        <v>0</v>
      </c>
      <c r="L228" s="63"/>
      <c r="M228" s="63"/>
      <c r="N228" s="64" t="e">
        <f>LOOKUP(D228,'Item Listing'!B:B,'Item Listing'!A:A)</f>
        <v>#N/A</v>
      </c>
      <c r="O228" s="21"/>
    </row>
    <row r="229" spans="1:15" ht="30" customHeight="1" x14ac:dyDescent="0.25">
      <c r="A229" s="21"/>
      <c r="B229" s="49">
        <f t="shared" si="3"/>
        <v>221</v>
      </c>
      <c r="C229" s="65"/>
      <c r="D229" s="155"/>
      <c r="E229" s="156"/>
      <c r="F229" s="157"/>
      <c r="G229" s="66"/>
      <c r="H229" s="66"/>
      <c r="I229" s="66"/>
      <c r="J229" s="67"/>
      <c r="K229" s="102" t="b">
        <v>0</v>
      </c>
      <c r="L229" s="63"/>
      <c r="M229" s="63"/>
      <c r="N229" s="64" t="e">
        <f>LOOKUP(D229,'Item Listing'!B:B,'Item Listing'!A:A)</f>
        <v>#N/A</v>
      </c>
      <c r="O229" s="21"/>
    </row>
    <row r="230" spans="1:15" ht="30" customHeight="1" x14ac:dyDescent="0.25">
      <c r="A230" s="21"/>
      <c r="B230" s="49">
        <f t="shared" si="3"/>
        <v>222</v>
      </c>
      <c r="C230" s="65"/>
      <c r="D230" s="155"/>
      <c r="E230" s="156"/>
      <c r="F230" s="157"/>
      <c r="G230" s="66"/>
      <c r="H230" s="66"/>
      <c r="I230" s="66"/>
      <c r="J230" s="67"/>
      <c r="K230" s="102" t="b">
        <v>0</v>
      </c>
      <c r="L230" s="63"/>
      <c r="M230" s="63"/>
      <c r="N230" s="64" t="e">
        <f>LOOKUP(D230,'Item Listing'!B:B,'Item Listing'!A:A)</f>
        <v>#N/A</v>
      </c>
      <c r="O230" s="21"/>
    </row>
    <row r="231" spans="1:15" ht="30" customHeight="1" x14ac:dyDescent="0.25">
      <c r="A231" s="21"/>
      <c r="B231" s="49">
        <f t="shared" si="3"/>
        <v>223</v>
      </c>
      <c r="C231" s="65"/>
      <c r="D231" s="155"/>
      <c r="E231" s="156"/>
      <c r="F231" s="157"/>
      <c r="G231" s="66"/>
      <c r="H231" s="66"/>
      <c r="I231" s="66"/>
      <c r="J231" s="67"/>
      <c r="K231" s="102" t="b">
        <v>0</v>
      </c>
      <c r="L231" s="63"/>
      <c r="M231" s="63"/>
      <c r="N231" s="64" t="e">
        <f>LOOKUP(D231,'Item Listing'!B:B,'Item Listing'!A:A)</f>
        <v>#N/A</v>
      </c>
      <c r="O231" s="21"/>
    </row>
    <row r="232" spans="1:15" ht="30" customHeight="1" x14ac:dyDescent="0.25">
      <c r="A232" s="21"/>
      <c r="B232" s="49">
        <f t="shared" si="3"/>
        <v>224</v>
      </c>
      <c r="C232" s="65"/>
      <c r="D232" s="155"/>
      <c r="E232" s="156"/>
      <c r="F232" s="157"/>
      <c r="G232" s="66"/>
      <c r="H232" s="66"/>
      <c r="I232" s="66"/>
      <c r="J232" s="67"/>
      <c r="K232" s="102" t="b">
        <v>0</v>
      </c>
      <c r="L232" s="63"/>
      <c r="M232" s="63"/>
      <c r="N232" s="64" t="e">
        <f>LOOKUP(D232,'Item Listing'!B:B,'Item Listing'!A:A)</f>
        <v>#N/A</v>
      </c>
      <c r="O232" s="21"/>
    </row>
    <row r="233" spans="1:15" ht="30" customHeight="1" x14ac:dyDescent="0.25">
      <c r="A233" s="21"/>
      <c r="B233" s="49">
        <f t="shared" si="3"/>
        <v>225</v>
      </c>
      <c r="C233" s="65"/>
      <c r="D233" s="155"/>
      <c r="E233" s="156"/>
      <c r="F233" s="157"/>
      <c r="G233" s="66"/>
      <c r="H233" s="66"/>
      <c r="I233" s="66"/>
      <c r="J233" s="67"/>
      <c r="K233" s="102" t="b">
        <v>0</v>
      </c>
      <c r="L233" s="63"/>
      <c r="M233" s="63"/>
      <c r="N233" s="64" t="e">
        <f>LOOKUP(D233,'Item Listing'!B:B,'Item Listing'!A:A)</f>
        <v>#N/A</v>
      </c>
      <c r="O233" s="21"/>
    </row>
    <row r="234" spans="1:15" ht="30" customHeight="1" x14ac:dyDescent="0.25">
      <c r="A234" s="21"/>
      <c r="B234" s="49">
        <f t="shared" si="3"/>
        <v>226</v>
      </c>
      <c r="C234" s="65"/>
      <c r="D234" s="155"/>
      <c r="E234" s="156"/>
      <c r="F234" s="157"/>
      <c r="G234" s="66"/>
      <c r="H234" s="66"/>
      <c r="I234" s="66"/>
      <c r="J234" s="67"/>
      <c r="K234" s="102" t="b">
        <v>0</v>
      </c>
      <c r="L234" s="63"/>
      <c r="M234" s="63"/>
      <c r="N234" s="64" t="e">
        <f>LOOKUP(D234,'Item Listing'!B:B,'Item Listing'!A:A)</f>
        <v>#N/A</v>
      </c>
      <c r="O234" s="21"/>
    </row>
    <row r="235" spans="1:15" ht="30" customHeight="1" x14ac:dyDescent="0.25">
      <c r="A235" s="21"/>
      <c r="B235" s="49">
        <f t="shared" si="3"/>
        <v>227</v>
      </c>
      <c r="C235" s="65"/>
      <c r="D235" s="155"/>
      <c r="E235" s="156"/>
      <c r="F235" s="157"/>
      <c r="G235" s="66"/>
      <c r="H235" s="66"/>
      <c r="I235" s="66"/>
      <c r="J235" s="67"/>
      <c r="K235" s="102" t="b">
        <v>0</v>
      </c>
      <c r="L235" s="63"/>
      <c r="M235" s="63"/>
      <c r="N235" s="64" t="e">
        <f>LOOKUP(D235,'Item Listing'!B:B,'Item Listing'!A:A)</f>
        <v>#N/A</v>
      </c>
      <c r="O235" s="21"/>
    </row>
    <row r="236" spans="1:15" ht="30" customHeight="1" x14ac:dyDescent="0.25">
      <c r="A236" s="21"/>
      <c r="B236" s="49">
        <f t="shared" si="3"/>
        <v>228</v>
      </c>
      <c r="C236" s="65"/>
      <c r="D236" s="155"/>
      <c r="E236" s="156"/>
      <c r="F236" s="157"/>
      <c r="G236" s="66"/>
      <c r="H236" s="66"/>
      <c r="I236" s="66"/>
      <c r="J236" s="67"/>
      <c r="K236" s="102" t="b">
        <v>0</v>
      </c>
      <c r="L236" s="63"/>
      <c r="M236" s="63"/>
      <c r="N236" s="64" t="e">
        <f>LOOKUP(D236,'Item Listing'!B:B,'Item Listing'!A:A)</f>
        <v>#N/A</v>
      </c>
      <c r="O236" s="21"/>
    </row>
    <row r="237" spans="1:15" ht="30" customHeight="1" x14ac:dyDescent="0.25">
      <c r="A237" s="21"/>
      <c r="B237" s="49">
        <f t="shared" si="3"/>
        <v>229</v>
      </c>
      <c r="C237" s="65"/>
      <c r="D237" s="155"/>
      <c r="E237" s="156"/>
      <c r="F237" s="157"/>
      <c r="G237" s="66"/>
      <c r="H237" s="66"/>
      <c r="I237" s="66"/>
      <c r="J237" s="67"/>
      <c r="K237" s="102" t="b">
        <v>0</v>
      </c>
      <c r="L237" s="63"/>
      <c r="M237" s="63"/>
      <c r="N237" s="64" t="e">
        <f>LOOKUP(D237,'Item Listing'!B:B,'Item Listing'!A:A)</f>
        <v>#N/A</v>
      </c>
      <c r="O237" s="21"/>
    </row>
    <row r="238" spans="1:15" ht="30" customHeight="1" x14ac:dyDescent="0.25">
      <c r="A238" s="21"/>
      <c r="B238" s="49">
        <f t="shared" si="3"/>
        <v>230</v>
      </c>
      <c r="C238" s="65"/>
      <c r="D238" s="155"/>
      <c r="E238" s="156"/>
      <c r="F238" s="157"/>
      <c r="G238" s="66"/>
      <c r="H238" s="66"/>
      <c r="I238" s="66"/>
      <c r="J238" s="67"/>
      <c r="K238" s="102" t="b">
        <v>0</v>
      </c>
      <c r="L238" s="63"/>
      <c r="M238" s="63"/>
      <c r="N238" s="64" t="e">
        <f>LOOKUP(D238,'Item Listing'!B:B,'Item Listing'!A:A)</f>
        <v>#N/A</v>
      </c>
      <c r="O238" s="21"/>
    </row>
    <row r="239" spans="1:15" ht="30" customHeight="1" x14ac:dyDescent="0.25">
      <c r="A239" s="21"/>
      <c r="B239" s="49">
        <f t="shared" si="3"/>
        <v>231</v>
      </c>
      <c r="C239" s="65"/>
      <c r="D239" s="155"/>
      <c r="E239" s="156"/>
      <c r="F239" s="157"/>
      <c r="G239" s="66"/>
      <c r="H239" s="66"/>
      <c r="I239" s="66"/>
      <c r="J239" s="67"/>
      <c r="K239" s="102" t="b">
        <v>0</v>
      </c>
      <c r="L239" s="63"/>
      <c r="M239" s="63"/>
      <c r="N239" s="64" t="e">
        <f>LOOKUP(D239,'Item Listing'!B:B,'Item Listing'!A:A)</f>
        <v>#N/A</v>
      </c>
      <c r="O239" s="21"/>
    </row>
    <row r="240" spans="1:15" ht="30" customHeight="1" x14ac:dyDescent="0.25">
      <c r="A240" s="21"/>
      <c r="B240" s="49">
        <f t="shared" si="3"/>
        <v>232</v>
      </c>
      <c r="C240" s="65"/>
      <c r="D240" s="155"/>
      <c r="E240" s="156"/>
      <c r="F240" s="157"/>
      <c r="G240" s="66"/>
      <c r="H240" s="66"/>
      <c r="I240" s="66"/>
      <c r="J240" s="67"/>
      <c r="K240" s="102" t="b">
        <v>0</v>
      </c>
      <c r="L240" s="63"/>
      <c r="M240" s="63"/>
      <c r="N240" s="64" t="e">
        <f>LOOKUP(D240,'Item Listing'!B:B,'Item Listing'!A:A)</f>
        <v>#N/A</v>
      </c>
      <c r="O240" s="21"/>
    </row>
    <row r="241" spans="1:15" ht="30" customHeight="1" x14ac:dyDescent="0.25">
      <c r="A241" s="21"/>
      <c r="B241" s="49">
        <f t="shared" si="3"/>
        <v>233</v>
      </c>
      <c r="C241" s="65"/>
      <c r="D241" s="155"/>
      <c r="E241" s="156"/>
      <c r="F241" s="157"/>
      <c r="G241" s="66"/>
      <c r="H241" s="66"/>
      <c r="I241" s="66"/>
      <c r="J241" s="67"/>
      <c r="K241" s="102" t="b">
        <v>0</v>
      </c>
      <c r="L241" s="63"/>
      <c r="M241" s="63"/>
      <c r="N241" s="64" t="e">
        <f>LOOKUP(D241,'Item Listing'!B:B,'Item Listing'!A:A)</f>
        <v>#N/A</v>
      </c>
      <c r="O241" s="21"/>
    </row>
    <row r="242" spans="1:15" ht="30" customHeight="1" x14ac:dyDescent="0.25">
      <c r="A242" s="21"/>
      <c r="B242" s="49">
        <f t="shared" si="3"/>
        <v>234</v>
      </c>
      <c r="C242" s="65"/>
      <c r="D242" s="155"/>
      <c r="E242" s="156"/>
      <c r="F242" s="157"/>
      <c r="G242" s="66"/>
      <c r="H242" s="66"/>
      <c r="I242" s="66"/>
      <c r="J242" s="67"/>
      <c r="K242" s="102" t="b">
        <v>0</v>
      </c>
      <c r="L242" s="63"/>
      <c r="M242" s="63"/>
      <c r="N242" s="64" t="e">
        <f>LOOKUP(D242,'Item Listing'!B:B,'Item Listing'!A:A)</f>
        <v>#N/A</v>
      </c>
      <c r="O242" s="21"/>
    </row>
    <row r="243" spans="1:15" ht="30" customHeight="1" x14ac:dyDescent="0.25">
      <c r="A243" s="21"/>
      <c r="B243" s="49">
        <f t="shared" si="3"/>
        <v>235</v>
      </c>
      <c r="C243" s="65"/>
      <c r="D243" s="155"/>
      <c r="E243" s="156"/>
      <c r="F243" s="157"/>
      <c r="G243" s="66"/>
      <c r="H243" s="66"/>
      <c r="I243" s="66"/>
      <c r="J243" s="67"/>
      <c r="K243" s="102" t="b">
        <v>0</v>
      </c>
      <c r="L243" s="63"/>
      <c r="M243" s="63"/>
      <c r="N243" s="64" t="e">
        <f>LOOKUP(D243,'Item Listing'!B:B,'Item Listing'!A:A)</f>
        <v>#N/A</v>
      </c>
      <c r="O243" s="21"/>
    </row>
    <row r="244" spans="1:15" ht="30" customHeight="1" x14ac:dyDescent="0.25">
      <c r="A244" s="21"/>
      <c r="B244" s="49">
        <f t="shared" si="3"/>
        <v>236</v>
      </c>
      <c r="C244" s="65"/>
      <c r="D244" s="155"/>
      <c r="E244" s="156"/>
      <c r="F244" s="157"/>
      <c r="G244" s="66"/>
      <c r="H244" s="66"/>
      <c r="I244" s="66"/>
      <c r="J244" s="67"/>
      <c r="K244" s="102" t="b">
        <v>0</v>
      </c>
      <c r="L244" s="63"/>
      <c r="M244" s="63"/>
      <c r="N244" s="64" t="e">
        <f>LOOKUP(D244,'Item Listing'!B:B,'Item Listing'!A:A)</f>
        <v>#N/A</v>
      </c>
      <c r="O244" s="21"/>
    </row>
    <row r="245" spans="1:15" ht="30" customHeight="1" x14ac:dyDescent="0.25">
      <c r="A245" s="21"/>
      <c r="B245" s="49">
        <f t="shared" si="3"/>
        <v>237</v>
      </c>
      <c r="C245" s="65"/>
      <c r="D245" s="155"/>
      <c r="E245" s="156"/>
      <c r="F245" s="157"/>
      <c r="G245" s="66"/>
      <c r="H245" s="66"/>
      <c r="I245" s="66"/>
      <c r="J245" s="67"/>
      <c r="K245" s="102" t="b">
        <v>0</v>
      </c>
      <c r="L245" s="63"/>
      <c r="M245" s="63"/>
      <c r="N245" s="64" t="e">
        <f>LOOKUP(D245,'Item Listing'!B:B,'Item Listing'!A:A)</f>
        <v>#N/A</v>
      </c>
      <c r="O245" s="21"/>
    </row>
    <row r="246" spans="1:15" ht="30" customHeight="1" x14ac:dyDescent="0.25">
      <c r="A246" s="21"/>
      <c r="B246" s="49">
        <f t="shared" si="3"/>
        <v>238</v>
      </c>
      <c r="C246" s="65"/>
      <c r="D246" s="155"/>
      <c r="E246" s="156"/>
      <c r="F246" s="157"/>
      <c r="G246" s="66"/>
      <c r="H246" s="66"/>
      <c r="I246" s="66"/>
      <c r="J246" s="67"/>
      <c r="K246" s="102" t="b">
        <v>0</v>
      </c>
      <c r="L246" s="63"/>
      <c r="M246" s="63"/>
      <c r="N246" s="64" t="e">
        <f>LOOKUP(D246,'Item Listing'!B:B,'Item Listing'!A:A)</f>
        <v>#N/A</v>
      </c>
      <c r="O246" s="21"/>
    </row>
    <row r="247" spans="1:15" ht="30" customHeight="1" x14ac:dyDescent="0.25">
      <c r="A247" s="21"/>
      <c r="B247" s="49">
        <f t="shared" si="3"/>
        <v>239</v>
      </c>
      <c r="C247" s="65"/>
      <c r="D247" s="155"/>
      <c r="E247" s="156"/>
      <c r="F247" s="157"/>
      <c r="G247" s="66"/>
      <c r="H247" s="66"/>
      <c r="I247" s="66"/>
      <c r="J247" s="67"/>
      <c r="K247" s="102" t="b">
        <v>0</v>
      </c>
      <c r="L247" s="63"/>
      <c r="M247" s="63"/>
      <c r="N247" s="64" t="e">
        <f>LOOKUP(D247,'Item Listing'!B:B,'Item Listing'!A:A)</f>
        <v>#N/A</v>
      </c>
      <c r="O247" s="21"/>
    </row>
    <row r="248" spans="1:15" ht="30" customHeight="1" x14ac:dyDescent="0.25">
      <c r="A248" s="21"/>
      <c r="B248" s="49">
        <f t="shared" si="3"/>
        <v>240</v>
      </c>
      <c r="C248" s="65"/>
      <c r="D248" s="155"/>
      <c r="E248" s="156"/>
      <c r="F248" s="157"/>
      <c r="G248" s="66"/>
      <c r="H248" s="66"/>
      <c r="I248" s="66"/>
      <c r="J248" s="67"/>
      <c r="K248" s="102" t="b">
        <v>0</v>
      </c>
      <c r="L248" s="63"/>
      <c r="M248" s="63"/>
      <c r="N248" s="64" t="e">
        <f>LOOKUP(D248,'Item Listing'!B:B,'Item Listing'!A:A)</f>
        <v>#N/A</v>
      </c>
      <c r="O248" s="21"/>
    </row>
    <row r="249" spans="1:15" ht="30" customHeight="1" x14ac:dyDescent="0.25">
      <c r="A249" s="21"/>
      <c r="B249" s="49">
        <f t="shared" si="3"/>
        <v>241</v>
      </c>
      <c r="C249" s="65"/>
      <c r="D249" s="155"/>
      <c r="E249" s="156"/>
      <c r="F249" s="157"/>
      <c r="G249" s="66"/>
      <c r="H249" s="66"/>
      <c r="I249" s="66"/>
      <c r="J249" s="67"/>
      <c r="K249" s="102" t="b">
        <v>0</v>
      </c>
      <c r="L249" s="63"/>
      <c r="M249" s="63"/>
      <c r="N249" s="64" t="e">
        <f>LOOKUP(D249,'Item Listing'!B:B,'Item Listing'!A:A)</f>
        <v>#N/A</v>
      </c>
      <c r="O249" s="21"/>
    </row>
    <row r="250" spans="1:15" ht="30" customHeight="1" x14ac:dyDescent="0.25">
      <c r="A250" s="21"/>
      <c r="B250" s="49">
        <f t="shared" si="3"/>
        <v>242</v>
      </c>
      <c r="C250" s="65"/>
      <c r="D250" s="155"/>
      <c r="E250" s="156"/>
      <c r="F250" s="157"/>
      <c r="G250" s="66"/>
      <c r="H250" s="66"/>
      <c r="I250" s="66"/>
      <c r="J250" s="67"/>
      <c r="K250" s="102" t="b">
        <v>0</v>
      </c>
      <c r="L250" s="63"/>
      <c r="M250" s="63"/>
      <c r="N250" s="64" t="e">
        <f>LOOKUP(D250,'Item Listing'!B:B,'Item Listing'!A:A)</f>
        <v>#N/A</v>
      </c>
      <c r="O250" s="21"/>
    </row>
    <row r="251" spans="1:15" ht="30" customHeight="1" x14ac:dyDescent="0.25">
      <c r="A251" s="21"/>
      <c r="B251" s="49">
        <f t="shared" si="3"/>
        <v>243</v>
      </c>
      <c r="C251" s="65"/>
      <c r="D251" s="155"/>
      <c r="E251" s="156"/>
      <c r="F251" s="157"/>
      <c r="G251" s="66"/>
      <c r="H251" s="66"/>
      <c r="I251" s="66"/>
      <c r="J251" s="67"/>
      <c r="K251" s="102" t="b">
        <v>0</v>
      </c>
      <c r="L251" s="63"/>
      <c r="M251" s="63"/>
      <c r="N251" s="64" t="e">
        <f>LOOKUP(D251,'Item Listing'!B:B,'Item Listing'!A:A)</f>
        <v>#N/A</v>
      </c>
      <c r="O251" s="21"/>
    </row>
    <row r="252" spans="1:15" ht="30" customHeight="1" x14ac:dyDescent="0.25">
      <c r="A252" s="21"/>
      <c r="B252" s="49">
        <f t="shared" si="3"/>
        <v>244</v>
      </c>
      <c r="C252" s="65"/>
      <c r="D252" s="155"/>
      <c r="E252" s="156"/>
      <c r="F252" s="157"/>
      <c r="G252" s="66"/>
      <c r="H252" s="66"/>
      <c r="I252" s="66"/>
      <c r="J252" s="67"/>
      <c r="K252" s="102" t="b">
        <v>0</v>
      </c>
      <c r="L252" s="63"/>
      <c r="M252" s="63"/>
      <c r="N252" s="64" t="e">
        <f>LOOKUP(D252,'Item Listing'!B:B,'Item Listing'!A:A)</f>
        <v>#N/A</v>
      </c>
      <c r="O252" s="21"/>
    </row>
    <row r="253" spans="1:15" ht="30" customHeight="1" x14ac:dyDescent="0.25">
      <c r="A253" s="21"/>
      <c r="B253" s="49">
        <f t="shared" si="3"/>
        <v>245</v>
      </c>
      <c r="C253" s="65"/>
      <c r="D253" s="155"/>
      <c r="E253" s="156"/>
      <c r="F253" s="157"/>
      <c r="G253" s="66"/>
      <c r="H253" s="66"/>
      <c r="I253" s="66"/>
      <c r="J253" s="67"/>
      <c r="K253" s="102" t="b">
        <v>0</v>
      </c>
      <c r="L253" s="63"/>
      <c r="M253" s="63"/>
      <c r="N253" s="64" t="e">
        <f>LOOKUP(D253,'Item Listing'!B:B,'Item Listing'!A:A)</f>
        <v>#N/A</v>
      </c>
      <c r="O253" s="21"/>
    </row>
    <row r="254" spans="1:15" ht="30" customHeight="1" x14ac:dyDescent="0.25">
      <c r="A254" s="21"/>
      <c r="B254" s="49">
        <f t="shared" si="3"/>
        <v>246</v>
      </c>
      <c r="C254" s="65"/>
      <c r="D254" s="155"/>
      <c r="E254" s="156"/>
      <c r="F254" s="157"/>
      <c r="G254" s="66"/>
      <c r="H254" s="66"/>
      <c r="I254" s="66"/>
      <c r="J254" s="67"/>
      <c r="K254" s="102" t="b">
        <v>0</v>
      </c>
      <c r="L254" s="63"/>
      <c r="M254" s="63"/>
      <c r="N254" s="64" t="e">
        <f>LOOKUP(D254,'Item Listing'!B:B,'Item Listing'!A:A)</f>
        <v>#N/A</v>
      </c>
      <c r="O254" s="21"/>
    </row>
    <row r="255" spans="1:15" ht="30" customHeight="1" x14ac:dyDescent="0.25">
      <c r="A255" s="21"/>
      <c r="B255" s="49">
        <f t="shared" si="3"/>
        <v>247</v>
      </c>
      <c r="C255" s="65"/>
      <c r="D255" s="155"/>
      <c r="E255" s="156"/>
      <c r="F255" s="157"/>
      <c r="G255" s="66"/>
      <c r="H255" s="66"/>
      <c r="I255" s="66"/>
      <c r="J255" s="67"/>
      <c r="K255" s="102" t="b">
        <v>0</v>
      </c>
      <c r="L255" s="63"/>
      <c r="M255" s="63"/>
      <c r="N255" s="64" t="e">
        <f>LOOKUP(D255,'Item Listing'!B:B,'Item Listing'!A:A)</f>
        <v>#N/A</v>
      </c>
      <c r="O255" s="21"/>
    </row>
    <row r="256" spans="1:15" ht="30" customHeight="1" x14ac:dyDescent="0.25">
      <c r="A256" s="21"/>
      <c r="B256" s="49">
        <f t="shared" si="3"/>
        <v>248</v>
      </c>
      <c r="C256" s="65"/>
      <c r="D256" s="155"/>
      <c r="E256" s="156"/>
      <c r="F256" s="157"/>
      <c r="G256" s="66"/>
      <c r="H256" s="66"/>
      <c r="I256" s="66"/>
      <c r="J256" s="67"/>
      <c r="K256" s="102" t="b">
        <v>0</v>
      </c>
      <c r="L256" s="63"/>
      <c r="M256" s="63"/>
      <c r="N256" s="64" t="e">
        <f>LOOKUP(D256,'Item Listing'!B:B,'Item Listing'!A:A)</f>
        <v>#N/A</v>
      </c>
      <c r="O256" s="21"/>
    </row>
    <row r="257" spans="1:15" ht="30" customHeight="1" x14ac:dyDescent="0.25">
      <c r="A257" s="21"/>
      <c r="B257" s="49">
        <f t="shared" si="3"/>
        <v>249</v>
      </c>
      <c r="C257" s="65"/>
      <c r="D257" s="155"/>
      <c r="E257" s="156"/>
      <c r="F257" s="157"/>
      <c r="G257" s="66"/>
      <c r="H257" s="66"/>
      <c r="I257" s="66"/>
      <c r="J257" s="67"/>
      <c r="K257" s="102" t="b">
        <v>0</v>
      </c>
      <c r="L257" s="63"/>
      <c r="M257" s="63"/>
      <c r="N257" s="64" t="e">
        <f>LOOKUP(D257,'Item Listing'!B:B,'Item Listing'!A:A)</f>
        <v>#N/A</v>
      </c>
      <c r="O257" s="21"/>
    </row>
    <row r="258" spans="1:15" ht="30" customHeight="1" x14ac:dyDescent="0.25">
      <c r="A258" s="21"/>
      <c r="B258" s="49">
        <f t="shared" si="3"/>
        <v>250</v>
      </c>
      <c r="C258" s="65"/>
      <c r="D258" s="155"/>
      <c r="E258" s="156"/>
      <c r="F258" s="157"/>
      <c r="G258" s="66"/>
      <c r="H258" s="66"/>
      <c r="I258" s="66"/>
      <c r="J258" s="67"/>
      <c r="K258" s="102" t="b">
        <v>0</v>
      </c>
      <c r="L258" s="63"/>
      <c r="M258" s="63"/>
      <c r="N258" s="64" t="e">
        <f>LOOKUP(D258,'Item Listing'!B:B,'Item Listing'!A:A)</f>
        <v>#N/A</v>
      </c>
      <c r="O258" s="21"/>
    </row>
    <row r="259" spans="1:15" ht="30" customHeight="1" x14ac:dyDescent="0.25">
      <c r="A259" s="21"/>
      <c r="B259" s="49">
        <f t="shared" si="3"/>
        <v>251</v>
      </c>
      <c r="C259" s="65"/>
      <c r="D259" s="155"/>
      <c r="E259" s="156"/>
      <c r="F259" s="157"/>
      <c r="G259" s="66"/>
      <c r="H259" s="66"/>
      <c r="I259" s="66"/>
      <c r="J259" s="67"/>
      <c r="K259" s="102" t="b">
        <v>0</v>
      </c>
      <c r="L259" s="63"/>
      <c r="M259" s="63"/>
      <c r="N259" s="64" t="e">
        <f>LOOKUP(D259,'Item Listing'!B:B,'Item Listing'!A:A)</f>
        <v>#N/A</v>
      </c>
      <c r="O259" s="21"/>
    </row>
    <row r="260" spans="1:15" ht="30" customHeight="1" x14ac:dyDescent="0.25">
      <c r="A260" s="21"/>
      <c r="B260" s="49">
        <f t="shared" si="3"/>
        <v>252</v>
      </c>
      <c r="C260" s="65"/>
      <c r="D260" s="155"/>
      <c r="E260" s="156"/>
      <c r="F260" s="157"/>
      <c r="G260" s="66"/>
      <c r="H260" s="66"/>
      <c r="I260" s="66"/>
      <c r="J260" s="67"/>
      <c r="K260" s="102" t="b">
        <v>0</v>
      </c>
      <c r="L260" s="63"/>
      <c r="M260" s="63"/>
      <c r="N260" s="64" t="e">
        <f>LOOKUP(D260,'Item Listing'!B:B,'Item Listing'!A:A)</f>
        <v>#N/A</v>
      </c>
      <c r="O260" s="21"/>
    </row>
    <row r="261" spans="1:15" ht="30" customHeight="1" x14ac:dyDescent="0.25">
      <c r="A261" s="21"/>
      <c r="B261" s="49">
        <f t="shared" si="3"/>
        <v>253</v>
      </c>
      <c r="C261" s="65"/>
      <c r="D261" s="155"/>
      <c r="E261" s="156"/>
      <c r="F261" s="157"/>
      <c r="G261" s="66"/>
      <c r="H261" s="66"/>
      <c r="I261" s="66"/>
      <c r="J261" s="67"/>
      <c r="K261" s="102" t="b">
        <v>0</v>
      </c>
      <c r="L261" s="63"/>
      <c r="M261" s="63"/>
      <c r="N261" s="64" t="e">
        <f>LOOKUP(D261,'Item Listing'!B:B,'Item Listing'!A:A)</f>
        <v>#N/A</v>
      </c>
      <c r="O261" s="21"/>
    </row>
    <row r="262" spans="1:15" ht="30" customHeight="1" x14ac:dyDescent="0.25">
      <c r="A262" s="21"/>
      <c r="B262" s="49">
        <f t="shared" si="3"/>
        <v>254</v>
      </c>
      <c r="C262" s="65"/>
      <c r="D262" s="155"/>
      <c r="E262" s="156"/>
      <c r="F262" s="157"/>
      <c r="G262" s="66"/>
      <c r="H262" s="66"/>
      <c r="I262" s="66"/>
      <c r="J262" s="67"/>
      <c r="K262" s="102" t="b">
        <v>0</v>
      </c>
      <c r="L262" s="63"/>
      <c r="M262" s="63"/>
      <c r="N262" s="64" t="e">
        <f>LOOKUP(D262,'Item Listing'!B:B,'Item Listing'!A:A)</f>
        <v>#N/A</v>
      </c>
      <c r="O262" s="21"/>
    </row>
    <row r="263" spans="1:15" ht="30" customHeight="1" x14ac:dyDescent="0.25">
      <c r="A263" s="21"/>
      <c r="B263" s="49">
        <f t="shared" si="3"/>
        <v>255</v>
      </c>
      <c r="C263" s="65"/>
      <c r="D263" s="155"/>
      <c r="E263" s="156"/>
      <c r="F263" s="157"/>
      <c r="G263" s="66"/>
      <c r="H263" s="66"/>
      <c r="I263" s="66"/>
      <c r="J263" s="67"/>
      <c r="K263" s="102" t="b">
        <v>0</v>
      </c>
      <c r="L263" s="63"/>
      <c r="M263" s="63"/>
      <c r="N263" s="64" t="e">
        <f>LOOKUP(D263,'Item Listing'!B:B,'Item Listing'!A:A)</f>
        <v>#N/A</v>
      </c>
      <c r="O263" s="21"/>
    </row>
    <row r="264" spans="1:15" ht="30" customHeight="1" x14ac:dyDescent="0.25">
      <c r="A264" s="21"/>
      <c r="B264" s="49">
        <f t="shared" si="3"/>
        <v>256</v>
      </c>
      <c r="C264" s="65"/>
      <c r="D264" s="155"/>
      <c r="E264" s="156"/>
      <c r="F264" s="157"/>
      <c r="G264" s="66"/>
      <c r="H264" s="66"/>
      <c r="I264" s="66"/>
      <c r="J264" s="67"/>
      <c r="K264" s="102" t="b">
        <v>0</v>
      </c>
      <c r="L264" s="63"/>
      <c r="M264" s="63"/>
      <c r="N264" s="64" t="e">
        <f>LOOKUP(D264,'Item Listing'!B:B,'Item Listing'!A:A)</f>
        <v>#N/A</v>
      </c>
      <c r="O264" s="21"/>
    </row>
    <row r="265" spans="1:15" ht="30" customHeight="1" x14ac:dyDescent="0.25">
      <c r="A265" s="21"/>
      <c r="B265" s="49">
        <f t="shared" si="3"/>
        <v>257</v>
      </c>
      <c r="C265" s="65"/>
      <c r="D265" s="155"/>
      <c r="E265" s="156"/>
      <c r="F265" s="157"/>
      <c r="G265" s="66"/>
      <c r="H265" s="66"/>
      <c r="I265" s="66"/>
      <c r="J265" s="67"/>
      <c r="K265" s="102" t="b">
        <v>0</v>
      </c>
      <c r="L265" s="63"/>
      <c r="M265" s="63"/>
      <c r="N265" s="64" t="e">
        <f>LOOKUP(D265,'Item Listing'!B:B,'Item Listing'!A:A)</f>
        <v>#N/A</v>
      </c>
      <c r="O265" s="21"/>
    </row>
    <row r="266" spans="1:15" ht="30" customHeight="1" x14ac:dyDescent="0.25">
      <c r="A266" s="21"/>
      <c r="B266" s="49">
        <f t="shared" ref="B266:B329" si="4">B265+1</f>
        <v>258</v>
      </c>
      <c r="C266" s="65"/>
      <c r="D266" s="155"/>
      <c r="E266" s="156"/>
      <c r="F266" s="157"/>
      <c r="G266" s="66"/>
      <c r="H266" s="66"/>
      <c r="I266" s="66"/>
      <c r="J266" s="67"/>
      <c r="K266" s="102" t="b">
        <v>0</v>
      </c>
      <c r="L266" s="63"/>
      <c r="M266" s="63"/>
      <c r="N266" s="64" t="e">
        <f>LOOKUP(D266,'Item Listing'!B:B,'Item Listing'!A:A)</f>
        <v>#N/A</v>
      </c>
      <c r="O266" s="21"/>
    </row>
    <row r="267" spans="1:15" ht="30" customHeight="1" x14ac:dyDescent="0.25">
      <c r="A267" s="21"/>
      <c r="B267" s="49">
        <f t="shared" si="4"/>
        <v>259</v>
      </c>
      <c r="C267" s="65"/>
      <c r="D267" s="155"/>
      <c r="E267" s="156"/>
      <c r="F267" s="157"/>
      <c r="G267" s="66"/>
      <c r="H267" s="66"/>
      <c r="I267" s="66"/>
      <c r="J267" s="67"/>
      <c r="K267" s="102" t="b">
        <v>0</v>
      </c>
      <c r="L267" s="63"/>
      <c r="M267" s="63"/>
      <c r="N267" s="64" t="e">
        <f>LOOKUP(D267,'Item Listing'!B:B,'Item Listing'!A:A)</f>
        <v>#N/A</v>
      </c>
      <c r="O267" s="21"/>
    </row>
    <row r="268" spans="1:15" ht="30" customHeight="1" x14ac:dyDescent="0.25">
      <c r="A268" s="21"/>
      <c r="B268" s="49">
        <f t="shared" si="4"/>
        <v>260</v>
      </c>
      <c r="C268" s="65"/>
      <c r="D268" s="155"/>
      <c r="E268" s="156"/>
      <c r="F268" s="157"/>
      <c r="G268" s="66"/>
      <c r="H268" s="66"/>
      <c r="I268" s="66"/>
      <c r="J268" s="67"/>
      <c r="K268" s="102" t="b">
        <v>0</v>
      </c>
      <c r="L268" s="63"/>
      <c r="M268" s="63"/>
      <c r="N268" s="64" t="e">
        <f>LOOKUP(D268,'Item Listing'!B:B,'Item Listing'!A:A)</f>
        <v>#N/A</v>
      </c>
      <c r="O268" s="21"/>
    </row>
    <row r="269" spans="1:15" ht="30" customHeight="1" x14ac:dyDescent="0.25">
      <c r="A269" s="21"/>
      <c r="B269" s="49">
        <f t="shared" si="4"/>
        <v>261</v>
      </c>
      <c r="C269" s="65"/>
      <c r="D269" s="155"/>
      <c r="E269" s="156"/>
      <c r="F269" s="157"/>
      <c r="G269" s="66"/>
      <c r="H269" s="66"/>
      <c r="I269" s="66"/>
      <c r="J269" s="67"/>
      <c r="K269" s="102" t="b">
        <v>0</v>
      </c>
      <c r="L269" s="63"/>
      <c r="M269" s="63"/>
      <c r="N269" s="64" t="e">
        <f>LOOKUP(D269,'Item Listing'!B:B,'Item Listing'!A:A)</f>
        <v>#N/A</v>
      </c>
      <c r="O269" s="21"/>
    </row>
    <row r="270" spans="1:15" ht="30" customHeight="1" x14ac:dyDescent="0.25">
      <c r="A270" s="21"/>
      <c r="B270" s="49">
        <f t="shared" si="4"/>
        <v>262</v>
      </c>
      <c r="C270" s="65"/>
      <c r="D270" s="155"/>
      <c r="E270" s="156"/>
      <c r="F270" s="157"/>
      <c r="G270" s="66"/>
      <c r="H270" s="66"/>
      <c r="I270" s="66"/>
      <c r="J270" s="67"/>
      <c r="K270" s="102" t="b">
        <v>0</v>
      </c>
      <c r="L270" s="63"/>
      <c r="M270" s="63"/>
      <c r="N270" s="64" t="e">
        <f>LOOKUP(D270,'Item Listing'!B:B,'Item Listing'!A:A)</f>
        <v>#N/A</v>
      </c>
      <c r="O270" s="21"/>
    </row>
    <row r="271" spans="1:15" ht="30" customHeight="1" x14ac:dyDescent="0.25">
      <c r="A271" s="21"/>
      <c r="B271" s="49">
        <f t="shared" si="4"/>
        <v>263</v>
      </c>
      <c r="C271" s="65"/>
      <c r="D271" s="155"/>
      <c r="E271" s="156"/>
      <c r="F271" s="157"/>
      <c r="G271" s="66"/>
      <c r="H271" s="66"/>
      <c r="I271" s="66"/>
      <c r="J271" s="67"/>
      <c r="K271" s="102" t="b">
        <v>0</v>
      </c>
      <c r="L271" s="63"/>
      <c r="M271" s="63"/>
      <c r="N271" s="64" t="e">
        <f>LOOKUP(D271,'Item Listing'!B:B,'Item Listing'!A:A)</f>
        <v>#N/A</v>
      </c>
      <c r="O271" s="21"/>
    </row>
    <row r="272" spans="1:15" ht="30" customHeight="1" x14ac:dyDescent="0.25">
      <c r="A272" s="21"/>
      <c r="B272" s="49">
        <f t="shared" si="4"/>
        <v>264</v>
      </c>
      <c r="C272" s="65"/>
      <c r="D272" s="155"/>
      <c r="E272" s="156"/>
      <c r="F272" s="157"/>
      <c r="G272" s="66"/>
      <c r="H272" s="66"/>
      <c r="I272" s="66"/>
      <c r="J272" s="67"/>
      <c r="K272" s="102" t="b">
        <v>0</v>
      </c>
      <c r="L272" s="63"/>
      <c r="M272" s="63"/>
      <c r="N272" s="64" t="e">
        <f>LOOKUP(D272,'Item Listing'!B:B,'Item Listing'!A:A)</f>
        <v>#N/A</v>
      </c>
      <c r="O272" s="21"/>
    </row>
    <row r="273" spans="1:15" ht="30" customHeight="1" x14ac:dyDescent="0.25">
      <c r="A273" s="21"/>
      <c r="B273" s="49">
        <f t="shared" si="4"/>
        <v>265</v>
      </c>
      <c r="C273" s="65"/>
      <c r="D273" s="155"/>
      <c r="E273" s="156"/>
      <c r="F273" s="157"/>
      <c r="G273" s="66"/>
      <c r="H273" s="66"/>
      <c r="I273" s="66"/>
      <c r="J273" s="67"/>
      <c r="K273" s="102" t="b">
        <v>0</v>
      </c>
      <c r="L273" s="63"/>
      <c r="M273" s="63"/>
      <c r="N273" s="64" t="e">
        <f>LOOKUP(D273,'Item Listing'!B:B,'Item Listing'!A:A)</f>
        <v>#N/A</v>
      </c>
      <c r="O273" s="21"/>
    </row>
    <row r="274" spans="1:15" ht="30" customHeight="1" x14ac:dyDescent="0.25">
      <c r="A274" s="21"/>
      <c r="B274" s="49">
        <f t="shared" si="4"/>
        <v>266</v>
      </c>
      <c r="C274" s="65"/>
      <c r="D274" s="155"/>
      <c r="E274" s="156"/>
      <c r="F274" s="157"/>
      <c r="G274" s="66"/>
      <c r="H274" s="66"/>
      <c r="I274" s="66"/>
      <c r="J274" s="67"/>
      <c r="K274" s="102" t="b">
        <v>0</v>
      </c>
      <c r="L274" s="63"/>
      <c r="M274" s="63"/>
      <c r="N274" s="64" t="e">
        <f>LOOKUP(D274,'Item Listing'!B:B,'Item Listing'!A:A)</f>
        <v>#N/A</v>
      </c>
      <c r="O274" s="21"/>
    </row>
    <row r="275" spans="1:15" ht="30" customHeight="1" x14ac:dyDescent="0.25">
      <c r="A275" s="21"/>
      <c r="B275" s="49">
        <f t="shared" si="4"/>
        <v>267</v>
      </c>
      <c r="C275" s="65"/>
      <c r="D275" s="155"/>
      <c r="E275" s="156"/>
      <c r="F275" s="157"/>
      <c r="G275" s="66"/>
      <c r="H275" s="66"/>
      <c r="I275" s="66"/>
      <c r="J275" s="67"/>
      <c r="K275" s="102" t="b">
        <v>0</v>
      </c>
      <c r="L275" s="63"/>
      <c r="M275" s="63"/>
      <c r="N275" s="64" t="e">
        <f>LOOKUP(D275,'Item Listing'!B:B,'Item Listing'!A:A)</f>
        <v>#N/A</v>
      </c>
      <c r="O275" s="21"/>
    </row>
    <row r="276" spans="1:15" ht="30" customHeight="1" x14ac:dyDescent="0.25">
      <c r="A276" s="21"/>
      <c r="B276" s="49">
        <f t="shared" si="4"/>
        <v>268</v>
      </c>
      <c r="C276" s="65"/>
      <c r="D276" s="155"/>
      <c r="E276" s="156"/>
      <c r="F276" s="157"/>
      <c r="G276" s="66"/>
      <c r="H276" s="66"/>
      <c r="I276" s="66"/>
      <c r="J276" s="67"/>
      <c r="K276" s="102" t="b">
        <v>0</v>
      </c>
      <c r="L276" s="63"/>
      <c r="M276" s="63"/>
      <c r="N276" s="64" t="e">
        <f>LOOKUP(D276,'Item Listing'!B:B,'Item Listing'!A:A)</f>
        <v>#N/A</v>
      </c>
      <c r="O276" s="21"/>
    </row>
    <row r="277" spans="1:15" ht="30" customHeight="1" x14ac:dyDescent="0.25">
      <c r="A277" s="21"/>
      <c r="B277" s="49">
        <f t="shared" si="4"/>
        <v>269</v>
      </c>
      <c r="C277" s="65"/>
      <c r="D277" s="155"/>
      <c r="E277" s="156"/>
      <c r="F277" s="157"/>
      <c r="G277" s="66"/>
      <c r="H277" s="66"/>
      <c r="I277" s="66"/>
      <c r="J277" s="67"/>
      <c r="K277" s="102" t="b">
        <v>0</v>
      </c>
      <c r="L277" s="63"/>
      <c r="M277" s="63"/>
      <c r="N277" s="64" t="e">
        <f>LOOKUP(D277,'Item Listing'!B:B,'Item Listing'!A:A)</f>
        <v>#N/A</v>
      </c>
      <c r="O277" s="21"/>
    </row>
    <row r="278" spans="1:15" ht="30" customHeight="1" x14ac:dyDescent="0.25">
      <c r="A278" s="21"/>
      <c r="B278" s="49">
        <f t="shared" si="4"/>
        <v>270</v>
      </c>
      <c r="C278" s="65"/>
      <c r="D278" s="155"/>
      <c r="E278" s="156"/>
      <c r="F278" s="157"/>
      <c r="G278" s="66"/>
      <c r="H278" s="66"/>
      <c r="I278" s="66"/>
      <c r="J278" s="67"/>
      <c r="K278" s="102" t="b">
        <v>0</v>
      </c>
      <c r="L278" s="63"/>
      <c r="M278" s="63"/>
      <c r="N278" s="64" t="e">
        <f>LOOKUP(D278,'Item Listing'!B:B,'Item Listing'!A:A)</f>
        <v>#N/A</v>
      </c>
      <c r="O278" s="21"/>
    </row>
    <row r="279" spans="1:15" ht="30" customHeight="1" x14ac:dyDescent="0.25">
      <c r="A279" s="21"/>
      <c r="B279" s="49">
        <f t="shared" si="4"/>
        <v>271</v>
      </c>
      <c r="C279" s="65"/>
      <c r="D279" s="155"/>
      <c r="E279" s="156"/>
      <c r="F279" s="157"/>
      <c r="G279" s="66"/>
      <c r="H279" s="66"/>
      <c r="I279" s="66"/>
      <c r="J279" s="67"/>
      <c r="K279" s="102" t="b">
        <v>0</v>
      </c>
      <c r="L279" s="63"/>
      <c r="M279" s="63"/>
      <c r="N279" s="64" t="e">
        <f>LOOKUP(D279,'Item Listing'!B:B,'Item Listing'!A:A)</f>
        <v>#N/A</v>
      </c>
      <c r="O279" s="21"/>
    </row>
    <row r="280" spans="1:15" ht="30" customHeight="1" x14ac:dyDescent="0.25">
      <c r="A280" s="21"/>
      <c r="B280" s="49">
        <f t="shared" si="4"/>
        <v>272</v>
      </c>
      <c r="C280" s="65"/>
      <c r="D280" s="155"/>
      <c r="E280" s="156"/>
      <c r="F280" s="157"/>
      <c r="G280" s="66"/>
      <c r="H280" s="66"/>
      <c r="I280" s="66"/>
      <c r="J280" s="67"/>
      <c r="K280" s="102" t="b">
        <v>0</v>
      </c>
      <c r="L280" s="63"/>
      <c r="M280" s="63"/>
      <c r="N280" s="64" t="e">
        <f>LOOKUP(D280,'Item Listing'!B:B,'Item Listing'!A:A)</f>
        <v>#N/A</v>
      </c>
      <c r="O280" s="21"/>
    </row>
    <row r="281" spans="1:15" ht="30" customHeight="1" x14ac:dyDescent="0.25">
      <c r="A281" s="21"/>
      <c r="B281" s="49">
        <f t="shared" si="4"/>
        <v>273</v>
      </c>
      <c r="C281" s="65"/>
      <c r="D281" s="155"/>
      <c r="E281" s="156"/>
      <c r="F281" s="157"/>
      <c r="G281" s="66"/>
      <c r="H281" s="66"/>
      <c r="I281" s="66"/>
      <c r="J281" s="67"/>
      <c r="K281" s="102" t="b">
        <v>0</v>
      </c>
      <c r="L281" s="63"/>
      <c r="M281" s="63"/>
      <c r="N281" s="64" t="e">
        <f>LOOKUP(D281,'Item Listing'!B:B,'Item Listing'!A:A)</f>
        <v>#N/A</v>
      </c>
      <c r="O281" s="21"/>
    </row>
    <row r="282" spans="1:15" ht="30" customHeight="1" x14ac:dyDescent="0.25">
      <c r="A282" s="21"/>
      <c r="B282" s="49">
        <f t="shared" si="4"/>
        <v>274</v>
      </c>
      <c r="C282" s="65"/>
      <c r="D282" s="155"/>
      <c r="E282" s="156"/>
      <c r="F282" s="157"/>
      <c r="G282" s="66"/>
      <c r="H282" s="66"/>
      <c r="I282" s="66"/>
      <c r="J282" s="67"/>
      <c r="K282" s="102" t="b">
        <v>0</v>
      </c>
      <c r="L282" s="63"/>
      <c r="M282" s="63"/>
      <c r="N282" s="64" t="e">
        <f>LOOKUP(D282,'Item Listing'!B:B,'Item Listing'!A:A)</f>
        <v>#N/A</v>
      </c>
      <c r="O282" s="21"/>
    </row>
    <row r="283" spans="1:15" ht="30" customHeight="1" x14ac:dyDescent="0.25">
      <c r="A283" s="21"/>
      <c r="B283" s="49">
        <f t="shared" si="4"/>
        <v>275</v>
      </c>
      <c r="C283" s="65"/>
      <c r="D283" s="155"/>
      <c r="E283" s="156"/>
      <c r="F283" s="157"/>
      <c r="G283" s="66"/>
      <c r="H283" s="66"/>
      <c r="I283" s="66"/>
      <c r="J283" s="67"/>
      <c r="K283" s="102" t="b">
        <v>0</v>
      </c>
      <c r="L283" s="63"/>
      <c r="M283" s="63"/>
      <c r="N283" s="64" t="e">
        <f>LOOKUP(D283,'Item Listing'!B:B,'Item Listing'!A:A)</f>
        <v>#N/A</v>
      </c>
      <c r="O283" s="21"/>
    </row>
    <row r="284" spans="1:15" ht="30" customHeight="1" x14ac:dyDescent="0.25">
      <c r="A284" s="21"/>
      <c r="B284" s="49">
        <f t="shared" si="4"/>
        <v>276</v>
      </c>
      <c r="C284" s="65"/>
      <c r="D284" s="155"/>
      <c r="E284" s="156"/>
      <c r="F284" s="157"/>
      <c r="G284" s="66"/>
      <c r="H284" s="66"/>
      <c r="I284" s="66"/>
      <c r="J284" s="67"/>
      <c r="K284" s="102" t="b">
        <v>0</v>
      </c>
      <c r="L284" s="63"/>
      <c r="M284" s="63"/>
      <c r="N284" s="64" t="e">
        <f>LOOKUP(D284,'Item Listing'!B:B,'Item Listing'!A:A)</f>
        <v>#N/A</v>
      </c>
      <c r="O284" s="21"/>
    </row>
    <row r="285" spans="1:15" ht="30" customHeight="1" x14ac:dyDescent="0.25">
      <c r="A285" s="21"/>
      <c r="B285" s="49">
        <f t="shared" si="4"/>
        <v>277</v>
      </c>
      <c r="C285" s="65"/>
      <c r="D285" s="155"/>
      <c r="E285" s="156"/>
      <c r="F285" s="157"/>
      <c r="G285" s="66"/>
      <c r="H285" s="66"/>
      <c r="I285" s="66"/>
      <c r="J285" s="67"/>
      <c r="K285" s="102" t="b">
        <v>0</v>
      </c>
      <c r="L285" s="63"/>
      <c r="M285" s="63"/>
      <c r="N285" s="64" t="e">
        <f>LOOKUP(D285,'Item Listing'!B:B,'Item Listing'!A:A)</f>
        <v>#N/A</v>
      </c>
      <c r="O285" s="21"/>
    </row>
    <row r="286" spans="1:15" ht="30" customHeight="1" x14ac:dyDescent="0.25">
      <c r="A286" s="21"/>
      <c r="B286" s="49">
        <f t="shared" si="4"/>
        <v>278</v>
      </c>
      <c r="C286" s="65"/>
      <c r="D286" s="155"/>
      <c r="E286" s="156"/>
      <c r="F286" s="157"/>
      <c r="G286" s="66"/>
      <c r="H286" s="66"/>
      <c r="I286" s="66"/>
      <c r="J286" s="67"/>
      <c r="K286" s="102" t="b">
        <v>0</v>
      </c>
      <c r="L286" s="63"/>
      <c r="M286" s="63"/>
      <c r="N286" s="64" t="e">
        <f>LOOKUP(D286,'Item Listing'!B:B,'Item Listing'!A:A)</f>
        <v>#N/A</v>
      </c>
      <c r="O286" s="21"/>
    </row>
    <row r="287" spans="1:15" ht="30" customHeight="1" x14ac:dyDescent="0.25">
      <c r="A287" s="21"/>
      <c r="B287" s="49">
        <f t="shared" si="4"/>
        <v>279</v>
      </c>
      <c r="C287" s="65"/>
      <c r="D287" s="155"/>
      <c r="E287" s="156"/>
      <c r="F287" s="157"/>
      <c r="G287" s="66"/>
      <c r="H287" s="66"/>
      <c r="I287" s="66"/>
      <c r="J287" s="67"/>
      <c r="K287" s="102" t="b">
        <v>0</v>
      </c>
      <c r="L287" s="63"/>
      <c r="M287" s="63"/>
      <c r="N287" s="64" t="e">
        <f>LOOKUP(D287,'Item Listing'!B:B,'Item Listing'!A:A)</f>
        <v>#N/A</v>
      </c>
      <c r="O287" s="21"/>
    </row>
    <row r="288" spans="1:15" ht="30" customHeight="1" x14ac:dyDescent="0.25">
      <c r="A288" s="21"/>
      <c r="B288" s="49">
        <f t="shared" si="4"/>
        <v>280</v>
      </c>
      <c r="C288" s="65"/>
      <c r="D288" s="155"/>
      <c r="E288" s="156"/>
      <c r="F288" s="157"/>
      <c r="G288" s="66"/>
      <c r="H288" s="66"/>
      <c r="I288" s="66"/>
      <c r="J288" s="67"/>
      <c r="K288" s="102" t="b">
        <v>0</v>
      </c>
      <c r="L288" s="63"/>
      <c r="M288" s="63"/>
      <c r="N288" s="64" t="e">
        <f>LOOKUP(D288,'Item Listing'!B:B,'Item Listing'!A:A)</f>
        <v>#N/A</v>
      </c>
      <c r="O288" s="21"/>
    </row>
    <row r="289" spans="1:15" ht="30" customHeight="1" x14ac:dyDescent="0.25">
      <c r="A289" s="21"/>
      <c r="B289" s="49">
        <f t="shared" si="4"/>
        <v>281</v>
      </c>
      <c r="C289" s="65"/>
      <c r="D289" s="155"/>
      <c r="E289" s="156"/>
      <c r="F289" s="157"/>
      <c r="G289" s="66"/>
      <c r="H289" s="66"/>
      <c r="I289" s="66"/>
      <c r="J289" s="67"/>
      <c r="K289" s="102" t="b">
        <v>0</v>
      </c>
      <c r="L289" s="63"/>
      <c r="M289" s="63"/>
      <c r="N289" s="64" t="e">
        <f>LOOKUP(D289,'Item Listing'!B:B,'Item Listing'!A:A)</f>
        <v>#N/A</v>
      </c>
      <c r="O289" s="21"/>
    </row>
    <row r="290" spans="1:15" ht="30" customHeight="1" x14ac:dyDescent="0.25">
      <c r="A290" s="21"/>
      <c r="B290" s="49">
        <f t="shared" si="4"/>
        <v>282</v>
      </c>
      <c r="C290" s="65"/>
      <c r="D290" s="155"/>
      <c r="E290" s="156"/>
      <c r="F290" s="157"/>
      <c r="G290" s="66"/>
      <c r="H290" s="66"/>
      <c r="I290" s="66"/>
      <c r="J290" s="67"/>
      <c r="K290" s="102" t="b">
        <v>0</v>
      </c>
      <c r="L290" s="63"/>
      <c r="M290" s="63"/>
      <c r="N290" s="64" t="e">
        <f>LOOKUP(D290,'Item Listing'!B:B,'Item Listing'!A:A)</f>
        <v>#N/A</v>
      </c>
      <c r="O290" s="21"/>
    </row>
    <row r="291" spans="1:15" ht="30" customHeight="1" x14ac:dyDescent="0.25">
      <c r="A291" s="21"/>
      <c r="B291" s="49">
        <f t="shared" si="4"/>
        <v>283</v>
      </c>
      <c r="C291" s="65"/>
      <c r="D291" s="155"/>
      <c r="E291" s="156"/>
      <c r="F291" s="157"/>
      <c r="G291" s="66"/>
      <c r="H291" s="66"/>
      <c r="I291" s="66"/>
      <c r="J291" s="67"/>
      <c r="K291" s="102" t="b">
        <v>0</v>
      </c>
      <c r="L291" s="63"/>
      <c r="M291" s="63"/>
      <c r="N291" s="64" t="e">
        <f>LOOKUP(D291,'Item Listing'!B:B,'Item Listing'!A:A)</f>
        <v>#N/A</v>
      </c>
      <c r="O291" s="21"/>
    </row>
    <row r="292" spans="1:15" ht="30" customHeight="1" x14ac:dyDescent="0.25">
      <c r="A292" s="21"/>
      <c r="B292" s="49">
        <f t="shared" si="4"/>
        <v>284</v>
      </c>
      <c r="C292" s="65"/>
      <c r="D292" s="155"/>
      <c r="E292" s="156"/>
      <c r="F292" s="157"/>
      <c r="G292" s="66"/>
      <c r="H292" s="66"/>
      <c r="I292" s="66"/>
      <c r="J292" s="67"/>
      <c r="K292" s="102" t="b">
        <v>0</v>
      </c>
      <c r="L292" s="63"/>
      <c r="M292" s="63"/>
      <c r="N292" s="64" t="e">
        <f>LOOKUP(D292,'Item Listing'!B:B,'Item Listing'!A:A)</f>
        <v>#N/A</v>
      </c>
      <c r="O292" s="21"/>
    </row>
    <row r="293" spans="1:15" ht="30" customHeight="1" x14ac:dyDescent="0.25">
      <c r="A293" s="21"/>
      <c r="B293" s="49">
        <f t="shared" si="4"/>
        <v>285</v>
      </c>
      <c r="C293" s="65"/>
      <c r="D293" s="155"/>
      <c r="E293" s="156"/>
      <c r="F293" s="157"/>
      <c r="G293" s="66"/>
      <c r="H293" s="66"/>
      <c r="I293" s="66"/>
      <c r="J293" s="67"/>
      <c r="K293" s="102" t="b">
        <v>0</v>
      </c>
      <c r="L293" s="63"/>
      <c r="M293" s="63"/>
      <c r="N293" s="64" t="e">
        <f>LOOKUP(D293,'Item Listing'!B:B,'Item Listing'!A:A)</f>
        <v>#N/A</v>
      </c>
      <c r="O293" s="21"/>
    </row>
    <row r="294" spans="1:15" ht="30" customHeight="1" x14ac:dyDescent="0.25">
      <c r="A294" s="21"/>
      <c r="B294" s="49">
        <f t="shared" si="4"/>
        <v>286</v>
      </c>
      <c r="C294" s="65"/>
      <c r="D294" s="155"/>
      <c r="E294" s="156"/>
      <c r="F294" s="157"/>
      <c r="G294" s="66"/>
      <c r="H294" s="66"/>
      <c r="I294" s="66"/>
      <c r="J294" s="67"/>
      <c r="K294" s="102" t="b">
        <v>0</v>
      </c>
      <c r="L294" s="63"/>
      <c r="M294" s="63"/>
      <c r="N294" s="64" t="e">
        <f>LOOKUP(D294,'Item Listing'!B:B,'Item Listing'!A:A)</f>
        <v>#N/A</v>
      </c>
      <c r="O294" s="21"/>
    </row>
    <row r="295" spans="1:15" ht="30" customHeight="1" x14ac:dyDescent="0.25">
      <c r="A295" s="21"/>
      <c r="B295" s="49">
        <f t="shared" si="4"/>
        <v>287</v>
      </c>
      <c r="C295" s="65"/>
      <c r="D295" s="155"/>
      <c r="E295" s="156"/>
      <c r="F295" s="157"/>
      <c r="G295" s="66"/>
      <c r="H295" s="66"/>
      <c r="I295" s="66"/>
      <c r="J295" s="67"/>
      <c r="K295" s="102" t="b">
        <v>0</v>
      </c>
      <c r="L295" s="63"/>
      <c r="M295" s="63"/>
      <c r="N295" s="64" t="e">
        <f>LOOKUP(D295,'Item Listing'!B:B,'Item Listing'!A:A)</f>
        <v>#N/A</v>
      </c>
      <c r="O295" s="21"/>
    </row>
    <row r="296" spans="1:15" ht="30" customHeight="1" x14ac:dyDescent="0.25">
      <c r="A296" s="21"/>
      <c r="B296" s="49">
        <f t="shared" si="4"/>
        <v>288</v>
      </c>
      <c r="C296" s="65"/>
      <c r="D296" s="155"/>
      <c r="E296" s="156"/>
      <c r="F296" s="157"/>
      <c r="G296" s="66"/>
      <c r="H296" s="66"/>
      <c r="I296" s="66"/>
      <c r="J296" s="67"/>
      <c r="K296" s="102" t="b">
        <v>0</v>
      </c>
      <c r="L296" s="63"/>
      <c r="M296" s="63"/>
      <c r="N296" s="64" t="e">
        <f>LOOKUP(D296,'Item Listing'!B:B,'Item Listing'!A:A)</f>
        <v>#N/A</v>
      </c>
      <c r="O296" s="21"/>
    </row>
    <row r="297" spans="1:15" ht="30" customHeight="1" x14ac:dyDescent="0.25">
      <c r="A297" s="21"/>
      <c r="B297" s="49">
        <f t="shared" si="4"/>
        <v>289</v>
      </c>
      <c r="C297" s="65"/>
      <c r="D297" s="155"/>
      <c r="E297" s="156"/>
      <c r="F297" s="157"/>
      <c r="G297" s="66"/>
      <c r="H297" s="66"/>
      <c r="I297" s="66"/>
      <c r="J297" s="67"/>
      <c r="K297" s="102" t="b">
        <v>0</v>
      </c>
      <c r="L297" s="63"/>
      <c r="M297" s="63"/>
      <c r="N297" s="64" t="e">
        <f>LOOKUP(D297,'Item Listing'!B:B,'Item Listing'!A:A)</f>
        <v>#N/A</v>
      </c>
      <c r="O297" s="21"/>
    </row>
    <row r="298" spans="1:15" ht="30" customHeight="1" x14ac:dyDescent="0.25">
      <c r="A298" s="21"/>
      <c r="B298" s="49">
        <f t="shared" si="4"/>
        <v>290</v>
      </c>
      <c r="C298" s="65"/>
      <c r="D298" s="155"/>
      <c r="E298" s="156"/>
      <c r="F298" s="157"/>
      <c r="G298" s="66"/>
      <c r="H298" s="66"/>
      <c r="I298" s="66"/>
      <c r="J298" s="67"/>
      <c r="K298" s="102" t="b">
        <v>0</v>
      </c>
      <c r="L298" s="63"/>
      <c r="M298" s="63"/>
      <c r="N298" s="64" t="e">
        <f>LOOKUP(D298,'Item Listing'!B:B,'Item Listing'!A:A)</f>
        <v>#N/A</v>
      </c>
      <c r="O298" s="21"/>
    </row>
    <row r="299" spans="1:15" ht="30" customHeight="1" x14ac:dyDescent="0.25">
      <c r="A299" s="21"/>
      <c r="B299" s="49">
        <f t="shared" si="4"/>
        <v>291</v>
      </c>
      <c r="C299" s="65"/>
      <c r="D299" s="155"/>
      <c r="E299" s="156"/>
      <c r="F299" s="157"/>
      <c r="G299" s="66"/>
      <c r="H299" s="66"/>
      <c r="I299" s="66"/>
      <c r="J299" s="67"/>
      <c r="K299" s="102" t="b">
        <v>0</v>
      </c>
      <c r="L299" s="63"/>
      <c r="M299" s="63"/>
      <c r="N299" s="64" t="e">
        <f>LOOKUP(D299,'Item Listing'!B:B,'Item Listing'!A:A)</f>
        <v>#N/A</v>
      </c>
      <c r="O299" s="21"/>
    </row>
    <row r="300" spans="1:15" ht="30" customHeight="1" x14ac:dyDescent="0.25">
      <c r="A300" s="21"/>
      <c r="B300" s="49">
        <f t="shared" si="4"/>
        <v>292</v>
      </c>
      <c r="C300" s="65"/>
      <c r="D300" s="155"/>
      <c r="E300" s="156"/>
      <c r="F300" s="157"/>
      <c r="G300" s="66"/>
      <c r="H300" s="66"/>
      <c r="I300" s="66"/>
      <c r="J300" s="67"/>
      <c r="K300" s="102" t="b">
        <v>0</v>
      </c>
      <c r="L300" s="63"/>
      <c r="M300" s="63"/>
      <c r="N300" s="64" t="e">
        <f>LOOKUP(D300,'Item Listing'!B:B,'Item Listing'!A:A)</f>
        <v>#N/A</v>
      </c>
      <c r="O300" s="21"/>
    </row>
    <row r="301" spans="1:15" ht="30" customHeight="1" x14ac:dyDescent="0.25">
      <c r="A301" s="21"/>
      <c r="B301" s="49">
        <f t="shared" si="4"/>
        <v>293</v>
      </c>
      <c r="C301" s="65"/>
      <c r="D301" s="155"/>
      <c r="E301" s="156"/>
      <c r="F301" s="157"/>
      <c r="G301" s="66"/>
      <c r="H301" s="66"/>
      <c r="I301" s="66"/>
      <c r="J301" s="67"/>
      <c r="K301" s="102" t="b">
        <v>0</v>
      </c>
      <c r="L301" s="63"/>
      <c r="M301" s="63"/>
      <c r="N301" s="64" t="e">
        <f>LOOKUP(D301,'Item Listing'!B:B,'Item Listing'!A:A)</f>
        <v>#N/A</v>
      </c>
      <c r="O301" s="21"/>
    </row>
    <row r="302" spans="1:15" ht="30" customHeight="1" x14ac:dyDescent="0.25">
      <c r="A302" s="21"/>
      <c r="B302" s="49">
        <f t="shared" si="4"/>
        <v>294</v>
      </c>
      <c r="C302" s="65"/>
      <c r="D302" s="155"/>
      <c r="E302" s="156"/>
      <c r="F302" s="157"/>
      <c r="G302" s="66"/>
      <c r="H302" s="66"/>
      <c r="I302" s="66"/>
      <c r="J302" s="67"/>
      <c r="K302" s="102" t="b">
        <v>0</v>
      </c>
      <c r="L302" s="63"/>
      <c r="M302" s="63"/>
      <c r="N302" s="64" t="e">
        <f>LOOKUP(D302,'Item Listing'!B:B,'Item Listing'!A:A)</f>
        <v>#N/A</v>
      </c>
      <c r="O302" s="21"/>
    </row>
    <row r="303" spans="1:15" ht="30" customHeight="1" x14ac:dyDescent="0.25">
      <c r="A303" s="21"/>
      <c r="B303" s="49">
        <f t="shared" si="4"/>
        <v>295</v>
      </c>
      <c r="C303" s="65"/>
      <c r="D303" s="155"/>
      <c r="E303" s="156"/>
      <c r="F303" s="157"/>
      <c r="G303" s="66"/>
      <c r="H303" s="66"/>
      <c r="I303" s="66"/>
      <c r="J303" s="67"/>
      <c r="K303" s="102" t="b">
        <v>0</v>
      </c>
      <c r="L303" s="63"/>
      <c r="M303" s="63"/>
      <c r="N303" s="64" t="e">
        <f>LOOKUP(D303,'Item Listing'!B:B,'Item Listing'!A:A)</f>
        <v>#N/A</v>
      </c>
      <c r="O303" s="21"/>
    </row>
    <row r="304" spans="1:15" ht="30" customHeight="1" x14ac:dyDescent="0.25">
      <c r="A304" s="21"/>
      <c r="B304" s="49">
        <f t="shared" si="4"/>
        <v>296</v>
      </c>
      <c r="C304" s="65"/>
      <c r="D304" s="155"/>
      <c r="E304" s="156"/>
      <c r="F304" s="157"/>
      <c r="G304" s="66"/>
      <c r="H304" s="66"/>
      <c r="I304" s="66"/>
      <c r="J304" s="67"/>
      <c r="K304" s="102" t="b">
        <v>0</v>
      </c>
      <c r="L304" s="63"/>
      <c r="M304" s="63"/>
      <c r="N304" s="64" t="e">
        <f>LOOKUP(D304,'Item Listing'!B:B,'Item Listing'!A:A)</f>
        <v>#N/A</v>
      </c>
      <c r="O304" s="21"/>
    </row>
    <row r="305" spans="1:15" ht="30" customHeight="1" x14ac:dyDescent="0.25">
      <c r="A305" s="21"/>
      <c r="B305" s="49">
        <f t="shared" si="4"/>
        <v>297</v>
      </c>
      <c r="C305" s="65"/>
      <c r="D305" s="155"/>
      <c r="E305" s="156"/>
      <c r="F305" s="157"/>
      <c r="G305" s="66"/>
      <c r="H305" s="66"/>
      <c r="I305" s="66"/>
      <c r="J305" s="67"/>
      <c r="K305" s="102" t="b">
        <v>0</v>
      </c>
      <c r="L305" s="63"/>
      <c r="M305" s="63"/>
      <c r="N305" s="64" t="e">
        <f>LOOKUP(D305,'Item Listing'!B:B,'Item Listing'!A:A)</f>
        <v>#N/A</v>
      </c>
      <c r="O305" s="21"/>
    </row>
    <row r="306" spans="1:15" ht="30" customHeight="1" x14ac:dyDescent="0.25">
      <c r="A306" s="21"/>
      <c r="B306" s="49">
        <f t="shared" si="4"/>
        <v>298</v>
      </c>
      <c r="C306" s="65"/>
      <c r="D306" s="155"/>
      <c r="E306" s="156"/>
      <c r="F306" s="157"/>
      <c r="G306" s="66"/>
      <c r="H306" s="66"/>
      <c r="I306" s="66"/>
      <c r="J306" s="67"/>
      <c r="K306" s="102" t="b">
        <v>0</v>
      </c>
      <c r="L306" s="63"/>
      <c r="M306" s="63"/>
      <c r="N306" s="64" t="e">
        <f>LOOKUP(D306,'Item Listing'!B:B,'Item Listing'!A:A)</f>
        <v>#N/A</v>
      </c>
      <c r="O306" s="21"/>
    </row>
    <row r="307" spans="1:15" ht="30" customHeight="1" x14ac:dyDescent="0.25">
      <c r="A307" s="21"/>
      <c r="B307" s="49">
        <f t="shared" si="4"/>
        <v>299</v>
      </c>
      <c r="C307" s="65"/>
      <c r="D307" s="155"/>
      <c r="E307" s="156"/>
      <c r="F307" s="157"/>
      <c r="G307" s="66"/>
      <c r="H307" s="66"/>
      <c r="I307" s="66"/>
      <c r="J307" s="67"/>
      <c r="K307" s="102" t="b">
        <v>0</v>
      </c>
      <c r="L307" s="63"/>
      <c r="M307" s="63"/>
      <c r="N307" s="64" t="e">
        <f>LOOKUP(D307,'Item Listing'!B:B,'Item Listing'!A:A)</f>
        <v>#N/A</v>
      </c>
      <c r="O307" s="21"/>
    </row>
    <row r="308" spans="1:15" ht="30" customHeight="1" x14ac:dyDescent="0.25">
      <c r="A308" s="21"/>
      <c r="B308" s="49">
        <f t="shared" si="4"/>
        <v>300</v>
      </c>
      <c r="C308" s="65"/>
      <c r="D308" s="155"/>
      <c r="E308" s="156"/>
      <c r="F308" s="157"/>
      <c r="G308" s="66"/>
      <c r="H308" s="66"/>
      <c r="I308" s="66"/>
      <c r="J308" s="67"/>
      <c r="K308" s="102" t="b">
        <v>0</v>
      </c>
      <c r="L308" s="63"/>
      <c r="M308" s="63"/>
      <c r="N308" s="64" t="e">
        <f>LOOKUP(D308,'Item Listing'!B:B,'Item Listing'!A:A)</f>
        <v>#N/A</v>
      </c>
      <c r="O308" s="21"/>
    </row>
    <row r="309" spans="1:15" ht="30" customHeight="1" x14ac:dyDescent="0.25">
      <c r="A309" s="21"/>
      <c r="B309" s="49">
        <f t="shared" si="4"/>
        <v>301</v>
      </c>
      <c r="C309" s="65"/>
      <c r="D309" s="155"/>
      <c r="E309" s="156"/>
      <c r="F309" s="157"/>
      <c r="G309" s="66"/>
      <c r="H309" s="66"/>
      <c r="I309" s="66"/>
      <c r="J309" s="67"/>
      <c r="K309" s="102" t="b">
        <v>0</v>
      </c>
      <c r="L309" s="63"/>
      <c r="M309" s="63"/>
      <c r="N309" s="64" t="e">
        <f>LOOKUP(D309,'Item Listing'!B:B,'Item Listing'!A:A)</f>
        <v>#N/A</v>
      </c>
      <c r="O309" s="21"/>
    </row>
    <row r="310" spans="1:15" ht="30" customHeight="1" x14ac:dyDescent="0.25">
      <c r="A310" s="21"/>
      <c r="B310" s="49">
        <f t="shared" si="4"/>
        <v>302</v>
      </c>
      <c r="C310" s="65"/>
      <c r="D310" s="155"/>
      <c r="E310" s="156"/>
      <c r="F310" s="157"/>
      <c r="G310" s="66"/>
      <c r="H310" s="66"/>
      <c r="I310" s="66"/>
      <c r="J310" s="67"/>
      <c r="K310" s="102" t="b">
        <v>0</v>
      </c>
      <c r="L310" s="63"/>
      <c r="M310" s="63"/>
      <c r="N310" s="64" t="e">
        <f>LOOKUP(D310,'Item Listing'!B:B,'Item Listing'!A:A)</f>
        <v>#N/A</v>
      </c>
      <c r="O310" s="21"/>
    </row>
    <row r="311" spans="1:15" ht="30" customHeight="1" x14ac:dyDescent="0.25">
      <c r="A311" s="21"/>
      <c r="B311" s="49">
        <f t="shared" si="4"/>
        <v>303</v>
      </c>
      <c r="C311" s="65"/>
      <c r="D311" s="155"/>
      <c r="E311" s="156"/>
      <c r="F311" s="157"/>
      <c r="G311" s="66"/>
      <c r="H311" s="66"/>
      <c r="I311" s="66"/>
      <c r="J311" s="67"/>
      <c r="K311" s="102" t="b">
        <v>0</v>
      </c>
      <c r="L311" s="63"/>
      <c r="M311" s="63"/>
      <c r="N311" s="64" t="e">
        <f>LOOKUP(D311,'Item Listing'!B:B,'Item Listing'!A:A)</f>
        <v>#N/A</v>
      </c>
      <c r="O311" s="21"/>
    </row>
    <row r="312" spans="1:15" ht="30" customHeight="1" x14ac:dyDescent="0.25">
      <c r="A312" s="21"/>
      <c r="B312" s="49">
        <f t="shared" si="4"/>
        <v>304</v>
      </c>
      <c r="C312" s="65"/>
      <c r="D312" s="155"/>
      <c r="E312" s="156"/>
      <c r="F312" s="157"/>
      <c r="G312" s="66"/>
      <c r="H312" s="66"/>
      <c r="I312" s="66"/>
      <c r="J312" s="67"/>
      <c r="K312" s="102" t="b">
        <v>0</v>
      </c>
      <c r="L312" s="63"/>
      <c r="M312" s="63"/>
      <c r="N312" s="64" t="e">
        <f>LOOKUP(D312,'Item Listing'!B:B,'Item Listing'!A:A)</f>
        <v>#N/A</v>
      </c>
      <c r="O312" s="21"/>
    </row>
    <row r="313" spans="1:15" ht="30" customHeight="1" x14ac:dyDescent="0.25">
      <c r="A313" s="21"/>
      <c r="B313" s="49">
        <f t="shared" si="4"/>
        <v>305</v>
      </c>
      <c r="C313" s="65"/>
      <c r="D313" s="155"/>
      <c r="E313" s="156"/>
      <c r="F313" s="157"/>
      <c r="G313" s="66"/>
      <c r="H313" s="66"/>
      <c r="I313" s="66"/>
      <c r="J313" s="67"/>
      <c r="K313" s="102" t="b">
        <v>0</v>
      </c>
      <c r="L313" s="63"/>
      <c r="M313" s="63"/>
      <c r="N313" s="64" t="e">
        <f>LOOKUP(D313,'Item Listing'!B:B,'Item Listing'!A:A)</f>
        <v>#N/A</v>
      </c>
      <c r="O313" s="21"/>
    </row>
    <row r="314" spans="1:15" ht="30" customHeight="1" x14ac:dyDescent="0.25">
      <c r="A314" s="21"/>
      <c r="B314" s="49">
        <f t="shared" si="4"/>
        <v>306</v>
      </c>
      <c r="C314" s="65"/>
      <c r="D314" s="155"/>
      <c r="E314" s="156"/>
      <c r="F314" s="157"/>
      <c r="G314" s="66"/>
      <c r="H314" s="66"/>
      <c r="I314" s="66"/>
      <c r="J314" s="67"/>
      <c r="K314" s="102" t="b">
        <v>0</v>
      </c>
      <c r="L314" s="63"/>
      <c r="M314" s="63"/>
      <c r="N314" s="64" t="e">
        <f>LOOKUP(D314,'Item Listing'!B:B,'Item Listing'!A:A)</f>
        <v>#N/A</v>
      </c>
      <c r="O314" s="21"/>
    </row>
    <row r="315" spans="1:15" ht="30" customHeight="1" x14ac:dyDescent="0.25">
      <c r="A315" s="21"/>
      <c r="B315" s="49">
        <f t="shared" si="4"/>
        <v>307</v>
      </c>
      <c r="C315" s="65"/>
      <c r="D315" s="155"/>
      <c r="E315" s="156"/>
      <c r="F315" s="157"/>
      <c r="G315" s="66"/>
      <c r="H315" s="66"/>
      <c r="I315" s="66"/>
      <c r="J315" s="67"/>
      <c r="K315" s="102" t="b">
        <v>0</v>
      </c>
      <c r="L315" s="63"/>
      <c r="M315" s="63"/>
      <c r="N315" s="64" t="e">
        <f>LOOKUP(D315,'Item Listing'!B:B,'Item Listing'!A:A)</f>
        <v>#N/A</v>
      </c>
      <c r="O315" s="21"/>
    </row>
    <row r="316" spans="1:15" ht="30" customHeight="1" x14ac:dyDescent="0.25">
      <c r="A316" s="21"/>
      <c r="B316" s="49">
        <f t="shared" si="4"/>
        <v>308</v>
      </c>
      <c r="C316" s="65"/>
      <c r="D316" s="155"/>
      <c r="E316" s="156"/>
      <c r="F316" s="157"/>
      <c r="G316" s="66"/>
      <c r="H316" s="66"/>
      <c r="I316" s="66"/>
      <c r="J316" s="67"/>
      <c r="K316" s="102" t="b">
        <v>0</v>
      </c>
      <c r="L316" s="63"/>
      <c r="M316" s="63"/>
      <c r="N316" s="64" t="e">
        <f>LOOKUP(D316,'Item Listing'!B:B,'Item Listing'!A:A)</f>
        <v>#N/A</v>
      </c>
      <c r="O316" s="21"/>
    </row>
    <row r="317" spans="1:15" ht="30" customHeight="1" x14ac:dyDescent="0.25">
      <c r="A317" s="21"/>
      <c r="B317" s="49">
        <f t="shared" si="4"/>
        <v>309</v>
      </c>
      <c r="C317" s="65"/>
      <c r="D317" s="155"/>
      <c r="E317" s="156"/>
      <c r="F317" s="157"/>
      <c r="G317" s="66"/>
      <c r="H317" s="66"/>
      <c r="I317" s="66"/>
      <c r="J317" s="67"/>
      <c r="K317" s="102" t="b">
        <v>0</v>
      </c>
      <c r="L317" s="63"/>
      <c r="M317" s="63"/>
      <c r="N317" s="64" t="e">
        <f>LOOKUP(D317,'Item Listing'!B:B,'Item Listing'!A:A)</f>
        <v>#N/A</v>
      </c>
      <c r="O317" s="21"/>
    </row>
    <row r="318" spans="1:15" ht="30" customHeight="1" x14ac:dyDescent="0.25">
      <c r="A318" s="21"/>
      <c r="B318" s="49">
        <f t="shared" si="4"/>
        <v>310</v>
      </c>
      <c r="C318" s="65"/>
      <c r="D318" s="155"/>
      <c r="E318" s="156"/>
      <c r="F318" s="157"/>
      <c r="G318" s="66"/>
      <c r="H318" s="66"/>
      <c r="I318" s="66"/>
      <c r="J318" s="67"/>
      <c r="K318" s="102" t="b">
        <v>0</v>
      </c>
      <c r="L318" s="63"/>
      <c r="M318" s="63"/>
      <c r="N318" s="64" t="e">
        <f>LOOKUP(D318,'Item Listing'!B:B,'Item Listing'!A:A)</f>
        <v>#N/A</v>
      </c>
      <c r="O318" s="21"/>
    </row>
    <row r="319" spans="1:15" ht="30" customHeight="1" x14ac:dyDescent="0.25">
      <c r="A319" s="21"/>
      <c r="B319" s="49">
        <f t="shared" si="4"/>
        <v>311</v>
      </c>
      <c r="C319" s="65"/>
      <c r="D319" s="155"/>
      <c r="E319" s="156"/>
      <c r="F319" s="157"/>
      <c r="G319" s="66"/>
      <c r="H319" s="66"/>
      <c r="I319" s="66"/>
      <c r="J319" s="67"/>
      <c r="K319" s="102" t="b">
        <v>0</v>
      </c>
      <c r="L319" s="63"/>
      <c r="M319" s="63"/>
      <c r="N319" s="64" t="e">
        <f>LOOKUP(D319,'Item Listing'!B:B,'Item Listing'!A:A)</f>
        <v>#N/A</v>
      </c>
      <c r="O319" s="21"/>
    </row>
    <row r="320" spans="1:15" ht="30" customHeight="1" x14ac:dyDescent="0.25">
      <c r="A320" s="21"/>
      <c r="B320" s="49">
        <f t="shared" si="4"/>
        <v>312</v>
      </c>
      <c r="C320" s="65"/>
      <c r="D320" s="155"/>
      <c r="E320" s="156"/>
      <c r="F320" s="157"/>
      <c r="G320" s="66"/>
      <c r="H320" s="66"/>
      <c r="I320" s="66"/>
      <c r="J320" s="67"/>
      <c r="K320" s="102" t="b">
        <v>0</v>
      </c>
      <c r="L320" s="63"/>
      <c r="M320" s="63"/>
      <c r="N320" s="64" t="e">
        <f>LOOKUP(D320,'Item Listing'!B:B,'Item Listing'!A:A)</f>
        <v>#N/A</v>
      </c>
      <c r="O320" s="21"/>
    </row>
    <row r="321" spans="1:15" ht="30" customHeight="1" x14ac:dyDescent="0.25">
      <c r="A321" s="21"/>
      <c r="B321" s="49">
        <f t="shared" si="4"/>
        <v>313</v>
      </c>
      <c r="C321" s="65"/>
      <c r="D321" s="155"/>
      <c r="E321" s="156"/>
      <c r="F321" s="157"/>
      <c r="G321" s="66"/>
      <c r="H321" s="66"/>
      <c r="I321" s="66"/>
      <c r="J321" s="67"/>
      <c r="K321" s="102" t="b">
        <v>0</v>
      </c>
      <c r="L321" s="63"/>
      <c r="M321" s="63"/>
      <c r="N321" s="64" t="e">
        <f>LOOKUP(D321,'Item Listing'!B:B,'Item Listing'!A:A)</f>
        <v>#N/A</v>
      </c>
      <c r="O321" s="21"/>
    </row>
    <row r="322" spans="1:15" ht="30" customHeight="1" x14ac:dyDescent="0.25">
      <c r="A322" s="21"/>
      <c r="B322" s="49">
        <f t="shared" si="4"/>
        <v>314</v>
      </c>
      <c r="C322" s="65"/>
      <c r="D322" s="155"/>
      <c r="E322" s="156"/>
      <c r="F322" s="157"/>
      <c r="G322" s="66"/>
      <c r="H322" s="66"/>
      <c r="I322" s="66"/>
      <c r="J322" s="67"/>
      <c r="K322" s="102" t="b">
        <v>0</v>
      </c>
      <c r="L322" s="63"/>
      <c r="M322" s="63"/>
      <c r="N322" s="64" t="e">
        <f>LOOKUP(D322,'Item Listing'!B:B,'Item Listing'!A:A)</f>
        <v>#N/A</v>
      </c>
      <c r="O322" s="21"/>
    </row>
    <row r="323" spans="1:15" ht="30" customHeight="1" x14ac:dyDescent="0.25">
      <c r="A323" s="21"/>
      <c r="B323" s="49">
        <f t="shared" si="4"/>
        <v>315</v>
      </c>
      <c r="C323" s="65"/>
      <c r="D323" s="155"/>
      <c r="E323" s="156"/>
      <c r="F323" s="157"/>
      <c r="G323" s="66"/>
      <c r="H323" s="66"/>
      <c r="I323" s="66"/>
      <c r="J323" s="67"/>
      <c r="K323" s="102" t="b">
        <v>0</v>
      </c>
      <c r="L323" s="63"/>
      <c r="M323" s="63"/>
      <c r="N323" s="64" t="e">
        <f>LOOKUP(D323,'Item Listing'!B:B,'Item Listing'!A:A)</f>
        <v>#N/A</v>
      </c>
      <c r="O323" s="21"/>
    </row>
    <row r="324" spans="1:15" ht="30" customHeight="1" x14ac:dyDescent="0.25">
      <c r="A324" s="21"/>
      <c r="B324" s="49">
        <f t="shared" si="4"/>
        <v>316</v>
      </c>
      <c r="C324" s="65"/>
      <c r="D324" s="155"/>
      <c r="E324" s="156"/>
      <c r="F324" s="157"/>
      <c r="G324" s="66"/>
      <c r="H324" s="66"/>
      <c r="I324" s="66"/>
      <c r="J324" s="67"/>
      <c r="K324" s="102" t="b">
        <v>0</v>
      </c>
      <c r="L324" s="63"/>
      <c r="M324" s="63"/>
      <c r="N324" s="64" t="e">
        <f>LOOKUP(D324,'Item Listing'!B:B,'Item Listing'!A:A)</f>
        <v>#N/A</v>
      </c>
      <c r="O324" s="21"/>
    </row>
    <row r="325" spans="1:15" ht="30" customHeight="1" x14ac:dyDescent="0.25">
      <c r="A325" s="21"/>
      <c r="B325" s="49">
        <f t="shared" si="4"/>
        <v>317</v>
      </c>
      <c r="C325" s="65"/>
      <c r="D325" s="155"/>
      <c r="E325" s="156"/>
      <c r="F325" s="157"/>
      <c r="G325" s="66"/>
      <c r="H325" s="66"/>
      <c r="I325" s="66"/>
      <c r="J325" s="67"/>
      <c r="K325" s="102" t="b">
        <v>0</v>
      </c>
      <c r="L325" s="63"/>
      <c r="M325" s="63"/>
      <c r="N325" s="64" t="e">
        <f>LOOKUP(D325,'Item Listing'!B:B,'Item Listing'!A:A)</f>
        <v>#N/A</v>
      </c>
      <c r="O325" s="21"/>
    </row>
    <row r="326" spans="1:15" ht="30" customHeight="1" x14ac:dyDescent="0.25">
      <c r="A326" s="21"/>
      <c r="B326" s="49">
        <f t="shared" si="4"/>
        <v>318</v>
      </c>
      <c r="C326" s="65"/>
      <c r="D326" s="155"/>
      <c r="E326" s="156"/>
      <c r="F326" s="157"/>
      <c r="G326" s="66"/>
      <c r="H326" s="66"/>
      <c r="I326" s="66"/>
      <c r="J326" s="67"/>
      <c r="K326" s="102" t="b">
        <v>0</v>
      </c>
      <c r="L326" s="63"/>
      <c r="M326" s="63"/>
      <c r="N326" s="64" t="e">
        <f>LOOKUP(D326,'Item Listing'!B:B,'Item Listing'!A:A)</f>
        <v>#N/A</v>
      </c>
      <c r="O326" s="21"/>
    </row>
    <row r="327" spans="1:15" ht="30" customHeight="1" x14ac:dyDescent="0.25">
      <c r="A327" s="21"/>
      <c r="B327" s="49">
        <f t="shared" si="4"/>
        <v>319</v>
      </c>
      <c r="C327" s="65"/>
      <c r="D327" s="155"/>
      <c r="E327" s="156"/>
      <c r="F327" s="157"/>
      <c r="G327" s="66"/>
      <c r="H327" s="66"/>
      <c r="I327" s="66"/>
      <c r="J327" s="67"/>
      <c r="K327" s="102" t="b">
        <v>0</v>
      </c>
      <c r="L327" s="63"/>
      <c r="M327" s="63"/>
      <c r="N327" s="64" t="e">
        <f>LOOKUP(D327,'Item Listing'!B:B,'Item Listing'!A:A)</f>
        <v>#N/A</v>
      </c>
      <c r="O327" s="21"/>
    </row>
    <row r="328" spans="1:15" ht="30" customHeight="1" x14ac:dyDescent="0.25">
      <c r="A328" s="21"/>
      <c r="B328" s="49">
        <f t="shared" si="4"/>
        <v>320</v>
      </c>
      <c r="C328" s="65"/>
      <c r="D328" s="155"/>
      <c r="E328" s="156"/>
      <c r="F328" s="157"/>
      <c r="G328" s="66"/>
      <c r="H328" s="66"/>
      <c r="I328" s="66"/>
      <c r="J328" s="67"/>
      <c r="K328" s="102" t="b">
        <v>0</v>
      </c>
      <c r="L328" s="63"/>
      <c r="M328" s="63"/>
      <c r="N328" s="64" t="e">
        <f>LOOKUP(D328,'Item Listing'!B:B,'Item Listing'!A:A)</f>
        <v>#N/A</v>
      </c>
      <c r="O328" s="21"/>
    </row>
    <row r="329" spans="1:15" ht="30" customHeight="1" x14ac:dyDescent="0.25">
      <c r="A329" s="21"/>
      <c r="B329" s="49">
        <f t="shared" si="4"/>
        <v>321</v>
      </c>
      <c r="C329" s="65"/>
      <c r="D329" s="155"/>
      <c r="E329" s="156"/>
      <c r="F329" s="157"/>
      <c r="G329" s="66"/>
      <c r="H329" s="66"/>
      <c r="I329" s="66"/>
      <c r="J329" s="67"/>
      <c r="K329" s="102" t="b">
        <v>0</v>
      </c>
      <c r="L329" s="63"/>
      <c r="M329" s="63"/>
      <c r="N329" s="64" t="e">
        <f>LOOKUP(D329,'Item Listing'!B:B,'Item Listing'!A:A)</f>
        <v>#N/A</v>
      </c>
      <c r="O329" s="21"/>
    </row>
    <row r="330" spans="1:15" ht="30" customHeight="1" x14ac:dyDescent="0.25">
      <c r="A330" s="21"/>
      <c r="B330" s="49">
        <f t="shared" ref="B330:B348" si="5">B329+1</f>
        <v>322</v>
      </c>
      <c r="C330" s="65"/>
      <c r="D330" s="155"/>
      <c r="E330" s="156"/>
      <c r="F330" s="157"/>
      <c r="G330" s="66"/>
      <c r="H330" s="66"/>
      <c r="I330" s="66"/>
      <c r="J330" s="67"/>
      <c r="K330" s="102" t="b">
        <v>0</v>
      </c>
      <c r="L330" s="63"/>
      <c r="M330" s="63"/>
      <c r="N330" s="64" t="e">
        <f>LOOKUP(D330,'Item Listing'!B:B,'Item Listing'!A:A)</f>
        <v>#N/A</v>
      </c>
      <c r="O330" s="21"/>
    </row>
    <row r="331" spans="1:15" ht="30" customHeight="1" x14ac:dyDescent="0.25">
      <c r="A331" s="21"/>
      <c r="B331" s="49">
        <f t="shared" si="5"/>
        <v>323</v>
      </c>
      <c r="C331" s="65"/>
      <c r="D331" s="155"/>
      <c r="E331" s="156"/>
      <c r="F331" s="157"/>
      <c r="G331" s="66"/>
      <c r="H331" s="66"/>
      <c r="I331" s="66"/>
      <c r="J331" s="67"/>
      <c r="K331" s="102" t="b">
        <v>0</v>
      </c>
      <c r="L331" s="63"/>
      <c r="M331" s="63"/>
      <c r="N331" s="64" t="e">
        <f>LOOKUP(D331,'Item Listing'!B:B,'Item Listing'!A:A)</f>
        <v>#N/A</v>
      </c>
      <c r="O331" s="21"/>
    </row>
    <row r="332" spans="1:15" ht="30" customHeight="1" x14ac:dyDescent="0.25">
      <c r="A332" s="21"/>
      <c r="B332" s="49">
        <f t="shared" si="5"/>
        <v>324</v>
      </c>
      <c r="C332" s="65"/>
      <c r="D332" s="155"/>
      <c r="E332" s="156"/>
      <c r="F332" s="157"/>
      <c r="G332" s="66"/>
      <c r="H332" s="66"/>
      <c r="I332" s="66"/>
      <c r="J332" s="67"/>
      <c r="K332" s="102" t="b">
        <v>0</v>
      </c>
      <c r="L332" s="63"/>
      <c r="M332" s="63"/>
      <c r="N332" s="64" t="e">
        <f>LOOKUP(D332,'Item Listing'!B:B,'Item Listing'!A:A)</f>
        <v>#N/A</v>
      </c>
      <c r="O332" s="21"/>
    </row>
    <row r="333" spans="1:15" ht="30" customHeight="1" x14ac:dyDescent="0.25">
      <c r="A333" s="21"/>
      <c r="B333" s="49">
        <f t="shared" si="5"/>
        <v>325</v>
      </c>
      <c r="C333" s="65"/>
      <c r="D333" s="155"/>
      <c r="E333" s="156"/>
      <c r="F333" s="157"/>
      <c r="G333" s="66"/>
      <c r="H333" s="66"/>
      <c r="I333" s="66"/>
      <c r="J333" s="67"/>
      <c r="K333" s="102" t="b">
        <v>0</v>
      </c>
      <c r="L333" s="63"/>
      <c r="M333" s="63"/>
      <c r="N333" s="64" t="e">
        <f>LOOKUP(D333,'Item Listing'!B:B,'Item Listing'!A:A)</f>
        <v>#N/A</v>
      </c>
      <c r="O333" s="21"/>
    </row>
    <row r="334" spans="1:15" ht="30" customHeight="1" x14ac:dyDescent="0.25">
      <c r="A334" s="21"/>
      <c r="B334" s="49">
        <f t="shared" si="5"/>
        <v>326</v>
      </c>
      <c r="C334" s="65"/>
      <c r="D334" s="155"/>
      <c r="E334" s="156"/>
      <c r="F334" s="157"/>
      <c r="G334" s="66"/>
      <c r="H334" s="66"/>
      <c r="I334" s="66"/>
      <c r="J334" s="67"/>
      <c r="K334" s="102" t="b">
        <v>0</v>
      </c>
      <c r="L334" s="63"/>
      <c r="M334" s="63"/>
      <c r="N334" s="64" t="e">
        <f>LOOKUP(D334,'Item Listing'!B:B,'Item Listing'!A:A)</f>
        <v>#N/A</v>
      </c>
      <c r="O334" s="21"/>
    </row>
    <row r="335" spans="1:15" ht="30" customHeight="1" x14ac:dyDescent="0.25">
      <c r="A335" s="21"/>
      <c r="B335" s="49">
        <f t="shared" si="5"/>
        <v>327</v>
      </c>
      <c r="C335" s="65"/>
      <c r="D335" s="155"/>
      <c r="E335" s="156"/>
      <c r="F335" s="157"/>
      <c r="G335" s="66"/>
      <c r="H335" s="66"/>
      <c r="I335" s="66"/>
      <c r="J335" s="67"/>
      <c r="K335" s="102" t="b">
        <v>0</v>
      </c>
      <c r="L335" s="63"/>
      <c r="M335" s="63"/>
      <c r="N335" s="64" t="e">
        <f>LOOKUP(D335,'Item Listing'!B:B,'Item Listing'!A:A)</f>
        <v>#N/A</v>
      </c>
      <c r="O335" s="21"/>
    </row>
    <row r="336" spans="1:15" ht="30" customHeight="1" x14ac:dyDescent="0.25">
      <c r="A336" s="21"/>
      <c r="B336" s="49">
        <f t="shared" si="5"/>
        <v>328</v>
      </c>
      <c r="C336" s="65"/>
      <c r="D336" s="155"/>
      <c r="E336" s="156"/>
      <c r="F336" s="157"/>
      <c r="G336" s="66"/>
      <c r="H336" s="66"/>
      <c r="I336" s="66"/>
      <c r="J336" s="67"/>
      <c r="K336" s="102" t="b">
        <v>0</v>
      </c>
      <c r="L336" s="63"/>
      <c r="M336" s="63"/>
      <c r="N336" s="64" t="e">
        <f>LOOKUP(D336,'Item Listing'!B:B,'Item Listing'!A:A)</f>
        <v>#N/A</v>
      </c>
      <c r="O336" s="21"/>
    </row>
    <row r="337" spans="1:15" ht="30" customHeight="1" x14ac:dyDescent="0.25">
      <c r="A337" s="21"/>
      <c r="B337" s="49">
        <f t="shared" si="5"/>
        <v>329</v>
      </c>
      <c r="C337" s="65"/>
      <c r="D337" s="155"/>
      <c r="E337" s="156"/>
      <c r="F337" s="157"/>
      <c r="G337" s="66"/>
      <c r="H337" s="66"/>
      <c r="I337" s="66"/>
      <c r="J337" s="67"/>
      <c r="K337" s="102" t="b">
        <v>0</v>
      </c>
      <c r="L337" s="63"/>
      <c r="M337" s="63"/>
      <c r="N337" s="64" t="e">
        <f>LOOKUP(D337,'Item Listing'!B:B,'Item Listing'!A:A)</f>
        <v>#N/A</v>
      </c>
      <c r="O337" s="21"/>
    </row>
    <row r="338" spans="1:15" ht="30" customHeight="1" x14ac:dyDescent="0.25">
      <c r="A338" s="21"/>
      <c r="B338" s="49">
        <f t="shared" si="5"/>
        <v>330</v>
      </c>
      <c r="C338" s="65"/>
      <c r="D338" s="155"/>
      <c r="E338" s="156"/>
      <c r="F338" s="157"/>
      <c r="G338" s="66"/>
      <c r="H338" s="66"/>
      <c r="I338" s="66"/>
      <c r="J338" s="67"/>
      <c r="K338" s="102" t="b">
        <v>0</v>
      </c>
      <c r="L338" s="63"/>
      <c r="M338" s="63"/>
      <c r="N338" s="64" t="e">
        <f>LOOKUP(D338,'Item Listing'!B:B,'Item Listing'!A:A)</f>
        <v>#N/A</v>
      </c>
      <c r="O338" s="21"/>
    </row>
    <row r="339" spans="1:15" ht="30" customHeight="1" x14ac:dyDescent="0.25">
      <c r="A339" s="21"/>
      <c r="B339" s="49">
        <f t="shared" si="5"/>
        <v>331</v>
      </c>
      <c r="C339" s="65"/>
      <c r="D339" s="155"/>
      <c r="E339" s="156"/>
      <c r="F339" s="157"/>
      <c r="G339" s="66"/>
      <c r="H339" s="66"/>
      <c r="I339" s="66"/>
      <c r="J339" s="67"/>
      <c r="K339" s="102" t="b">
        <v>0</v>
      </c>
      <c r="L339" s="63"/>
      <c r="M339" s="63"/>
      <c r="N339" s="64" t="e">
        <f>LOOKUP(D339,'Item Listing'!B:B,'Item Listing'!A:A)</f>
        <v>#N/A</v>
      </c>
      <c r="O339" s="21"/>
    </row>
    <row r="340" spans="1:15" ht="30" customHeight="1" x14ac:dyDescent="0.25">
      <c r="A340" s="21"/>
      <c r="B340" s="49">
        <f t="shared" si="5"/>
        <v>332</v>
      </c>
      <c r="C340" s="65"/>
      <c r="D340" s="155"/>
      <c r="E340" s="156"/>
      <c r="F340" s="157"/>
      <c r="G340" s="66"/>
      <c r="H340" s="66"/>
      <c r="I340" s="66"/>
      <c r="J340" s="67"/>
      <c r="K340" s="102" t="b">
        <v>0</v>
      </c>
      <c r="L340" s="63"/>
      <c r="M340" s="63"/>
      <c r="N340" s="64" t="e">
        <f>LOOKUP(D340,'Item Listing'!B:B,'Item Listing'!A:A)</f>
        <v>#N/A</v>
      </c>
      <c r="O340" s="21"/>
    </row>
    <row r="341" spans="1:15" ht="30" customHeight="1" x14ac:dyDescent="0.25">
      <c r="A341" s="21"/>
      <c r="B341" s="49">
        <f t="shared" si="5"/>
        <v>333</v>
      </c>
      <c r="C341" s="65"/>
      <c r="D341" s="155"/>
      <c r="E341" s="156"/>
      <c r="F341" s="157"/>
      <c r="G341" s="66"/>
      <c r="H341" s="66"/>
      <c r="I341" s="66"/>
      <c r="J341" s="67"/>
      <c r="K341" s="102" t="b">
        <v>0</v>
      </c>
      <c r="L341" s="63"/>
      <c r="M341" s="63"/>
      <c r="N341" s="64" t="e">
        <f>LOOKUP(D341,'Item Listing'!B:B,'Item Listing'!A:A)</f>
        <v>#N/A</v>
      </c>
      <c r="O341" s="21"/>
    </row>
    <row r="342" spans="1:15" ht="30" customHeight="1" x14ac:dyDescent="0.25">
      <c r="A342" s="21"/>
      <c r="B342" s="49">
        <f t="shared" si="5"/>
        <v>334</v>
      </c>
      <c r="C342" s="65"/>
      <c r="D342" s="155"/>
      <c r="E342" s="156"/>
      <c r="F342" s="157"/>
      <c r="G342" s="66"/>
      <c r="H342" s="66"/>
      <c r="I342" s="66"/>
      <c r="J342" s="67"/>
      <c r="K342" s="102" t="b">
        <v>0</v>
      </c>
      <c r="L342" s="63"/>
      <c r="M342" s="63"/>
      <c r="N342" s="64" t="e">
        <f>LOOKUP(D342,'Item Listing'!B:B,'Item Listing'!A:A)</f>
        <v>#N/A</v>
      </c>
      <c r="O342" s="21"/>
    </row>
    <row r="343" spans="1:15" ht="30" customHeight="1" x14ac:dyDescent="0.25">
      <c r="A343" s="21"/>
      <c r="B343" s="49">
        <f t="shared" si="5"/>
        <v>335</v>
      </c>
      <c r="C343" s="65"/>
      <c r="D343" s="155"/>
      <c r="E343" s="156"/>
      <c r="F343" s="157"/>
      <c r="G343" s="66"/>
      <c r="H343" s="66"/>
      <c r="I343" s="66"/>
      <c r="J343" s="67"/>
      <c r="K343" s="102" t="b">
        <v>0</v>
      </c>
      <c r="L343" s="63"/>
      <c r="M343" s="63"/>
      <c r="N343" s="64" t="e">
        <f>LOOKUP(D343,'Item Listing'!B:B,'Item Listing'!A:A)</f>
        <v>#N/A</v>
      </c>
      <c r="O343" s="21"/>
    </row>
    <row r="344" spans="1:15" ht="30" customHeight="1" x14ac:dyDescent="0.25">
      <c r="A344" s="21"/>
      <c r="B344" s="49">
        <f t="shared" si="5"/>
        <v>336</v>
      </c>
      <c r="C344" s="65"/>
      <c r="D344" s="155"/>
      <c r="E344" s="156"/>
      <c r="F344" s="157"/>
      <c r="G344" s="66"/>
      <c r="H344" s="66"/>
      <c r="I344" s="66"/>
      <c r="J344" s="67"/>
      <c r="K344" s="102" t="b">
        <v>0</v>
      </c>
      <c r="L344" s="63"/>
      <c r="M344" s="63"/>
      <c r="N344" s="64" t="e">
        <f>LOOKUP(D344,'Item Listing'!B:B,'Item Listing'!A:A)</f>
        <v>#N/A</v>
      </c>
      <c r="O344" s="21"/>
    </row>
    <row r="345" spans="1:15" ht="30" customHeight="1" x14ac:dyDescent="0.25">
      <c r="A345" s="21"/>
      <c r="B345" s="49">
        <f t="shared" si="5"/>
        <v>337</v>
      </c>
      <c r="C345" s="65"/>
      <c r="D345" s="155"/>
      <c r="E345" s="156"/>
      <c r="F345" s="157"/>
      <c r="G345" s="66"/>
      <c r="H345" s="66"/>
      <c r="I345" s="66"/>
      <c r="J345" s="67"/>
      <c r="K345" s="102" t="b">
        <v>0</v>
      </c>
      <c r="L345" s="63"/>
      <c r="M345" s="63"/>
      <c r="N345" s="64" t="e">
        <f>LOOKUP(D345,'Item Listing'!B:B,'Item Listing'!A:A)</f>
        <v>#N/A</v>
      </c>
      <c r="O345" s="21"/>
    </row>
    <row r="346" spans="1:15" ht="30" customHeight="1" x14ac:dyDescent="0.25">
      <c r="A346" s="21"/>
      <c r="B346" s="49">
        <f t="shared" si="5"/>
        <v>338</v>
      </c>
      <c r="C346" s="65"/>
      <c r="D346" s="155"/>
      <c r="E346" s="156"/>
      <c r="F346" s="157"/>
      <c r="G346" s="66"/>
      <c r="H346" s="66"/>
      <c r="I346" s="66"/>
      <c r="J346" s="67"/>
      <c r="K346" s="102" t="b">
        <v>0</v>
      </c>
      <c r="L346" s="63"/>
      <c r="M346" s="63"/>
      <c r="N346" s="64" t="e">
        <f>LOOKUP(D346,'Item Listing'!B:B,'Item Listing'!A:A)</f>
        <v>#N/A</v>
      </c>
      <c r="O346" s="21"/>
    </row>
    <row r="347" spans="1:15" ht="30" customHeight="1" x14ac:dyDescent="0.25">
      <c r="A347" s="21"/>
      <c r="B347" s="49">
        <f t="shared" si="5"/>
        <v>339</v>
      </c>
      <c r="C347" s="65"/>
      <c r="D347" s="155"/>
      <c r="E347" s="156"/>
      <c r="F347" s="157"/>
      <c r="G347" s="66"/>
      <c r="H347" s="66"/>
      <c r="I347" s="66"/>
      <c r="J347" s="67"/>
      <c r="K347" s="102" t="b">
        <v>0</v>
      </c>
      <c r="L347" s="63"/>
      <c r="M347" s="63"/>
      <c r="N347" s="64" t="e">
        <f>LOOKUP(D347,'Item Listing'!B:B,'Item Listing'!A:A)</f>
        <v>#N/A</v>
      </c>
      <c r="O347" s="21"/>
    </row>
    <row r="348" spans="1:15" ht="30" customHeight="1" thickBot="1" x14ac:dyDescent="0.3">
      <c r="A348" s="21"/>
      <c r="B348" s="81">
        <f t="shared" si="5"/>
        <v>340</v>
      </c>
      <c r="C348" s="82"/>
      <c r="D348" s="161"/>
      <c r="E348" s="162"/>
      <c r="F348" s="163"/>
      <c r="G348" s="83"/>
      <c r="H348" s="83"/>
      <c r="I348" s="83"/>
      <c r="J348" s="84"/>
      <c r="K348" s="103" t="b">
        <v>0</v>
      </c>
      <c r="L348" s="85"/>
      <c r="M348" s="85"/>
      <c r="N348" s="86" t="e">
        <f>LOOKUP(D348,'Item Listing'!B:B,'Item Listing'!A:A)</f>
        <v>#N/A</v>
      </c>
      <c r="O348" s="21"/>
    </row>
    <row r="349" spans="1:15" s="80" customFormat="1" ht="30" customHeight="1" thickBot="1" x14ac:dyDescent="0.5">
      <c r="A349" s="79"/>
      <c r="B349" s="158" t="s">
        <v>1895</v>
      </c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60"/>
      <c r="O349" s="79"/>
    </row>
  </sheetData>
  <sheetProtection algorithmName="SHA-512" hashValue="x/HtvOHGmN5iELuM/yB7SLkzQTziWB3eDffeHw2JkaKuycP2z38DNhFlXIFYsEkmgwWCfN1de3DALUezOaWybw==" saltValue="ehLkMMYr0wr4aDDR0ljxLw==" spinCount="100000" sheet="1" objects="1" scenarios="1" selectLockedCells="1"/>
  <mergeCells count="347">
    <mergeCell ref="K7:N7"/>
    <mergeCell ref="D207:F207"/>
    <mergeCell ref="D208:F208"/>
    <mergeCell ref="D195:F195"/>
    <mergeCell ref="D196:F196"/>
    <mergeCell ref="D197:F197"/>
    <mergeCell ref="D198:F198"/>
    <mergeCell ref="D199:F199"/>
    <mergeCell ref="D200:F200"/>
    <mergeCell ref="D182:F182"/>
    <mergeCell ref="D183:F183"/>
    <mergeCell ref="D184:F184"/>
    <mergeCell ref="D185:F185"/>
    <mergeCell ref="D186:F186"/>
    <mergeCell ref="D187:F187"/>
    <mergeCell ref="D206:F206"/>
    <mergeCell ref="D170:F170"/>
    <mergeCell ref="D171:F171"/>
    <mergeCell ref="D172:F172"/>
    <mergeCell ref="D173:F173"/>
    <mergeCell ref="D174:F174"/>
    <mergeCell ref="D175:F175"/>
    <mergeCell ref="D158:F158"/>
    <mergeCell ref="D159:F159"/>
    <mergeCell ref="D160:F160"/>
    <mergeCell ref="D161:F161"/>
    <mergeCell ref="D162:F162"/>
    <mergeCell ref="D163:F163"/>
    <mergeCell ref="D166:F166"/>
    <mergeCell ref="D167:F167"/>
    <mergeCell ref="D168:F168"/>
    <mergeCell ref="D169:F169"/>
    <mergeCell ref="D164:F164"/>
    <mergeCell ref="D165:F165"/>
    <mergeCell ref="D128:F128"/>
    <mergeCell ref="D129:F129"/>
    <mergeCell ref="D118:F118"/>
    <mergeCell ref="D119:F119"/>
    <mergeCell ref="D120:F120"/>
    <mergeCell ref="D121:F121"/>
    <mergeCell ref="D122:F122"/>
    <mergeCell ref="D123:F123"/>
    <mergeCell ref="D124:F124"/>
    <mergeCell ref="D134:F134"/>
    <mergeCell ref="D136:F136"/>
    <mergeCell ref="D135:F135"/>
    <mergeCell ref="D137:F137"/>
    <mergeCell ref="D138:F138"/>
    <mergeCell ref="D139:F139"/>
    <mergeCell ref="D140:F140"/>
    <mergeCell ref="D141:F141"/>
    <mergeCell ref="D130:F130"/>
    <mergeCell ref="D131:F131"/>
    <mergeCell ref="D132:F132"/>
    <mergeCell ref="D133:F133"/>
    <mergeCell ref="D93:F93"/>
    <mergeCell ref="D110:F110"/>
    <mergeCell ref="D111:F111"/>
    <mergeCell ref="D112:F112"/>
    <mergeCell ref="D113:F113"/>
    <mergeCell ref="D115:F115"/>
    <mergeCell ref="D114:F114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49:F49"/>
    <mergeCell ref="D50:F50"/>
    <mergeCell ref="D51:F51"/>
    <mergeCell ref="D52:F52"/>
    <mergeCell ref="D53:F53"/>
    <mergeCell ref="D54:F54"/>
    <mergeCell ref="D91:F91"/>
    <mergeCell ref="D92:F92"/>
    <mergeCell ref="D61:F61"/>
    <mergeCell ref="D62:F62"/>
    <mergeCell ref="D63:F63"/>
    <mergeCell ref="D64:F64"/>
    <mergeCell ref="D65:F65"/>
    <mergeCell ref="D66:F66"/>
    <mergeCell ref="D67:F67"/>
    <mergeCell ref="D57:F57"/>
    <mergeCell ref="D58:F58"/>
    <mergeCell ref="D59:F59"/>
    <mergeCell ref="D60:F60"/>
    <mergeCell ref="D55:F55"/>
    <mergeCell ref="D56:F56"/>
    <mergeCell ref="D68:F68"/>
    <mergeCell ref="D85:F85"/>
    <mergeCell ref="D86:F86"/>
    <mergeCell ref="D39:F39"/>
    <mergeCell ref="D40:F40"/>
    <mergeCell ref="D41:F41"/>
    <mergeCell ref="D42:F42"/>
    <mergeCell ref="D43:F43"/>
    <mergeCell ref="D44:F44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45:F45"/>
    <mergeCell ref="D46:F46"/>
    <mergeCell ref="D47:F47"/>
    <mergeCell ref="D188:F188"/>
    <mergeCell ref="D190:F190"/>
    <mergeCell ref="D189:F189"/>
    <mergeCell ref="D178:F178"/>
    <mergeCell ref="D179:F179"/>
    <mergeCell ref="D180:F180"/>
    <mergeCell ref="D181:F181"/>
    <mergeCell ref="D176:F176"/>
    <mergeCell ref="D177:F177"/>
    <mergeCell ref="D125:F125"/>
    <mergeCell ref="D126:F126"/>
    <mergeCell ref="D127:F127"/>
    <mergeCell ref="D106:F106"/>
    <mergeCell ref="D107:F107"/>
    <mergeCell ref="D108:F108"/>
    <mergeCell ref="D109:F109"/>
    <mergeCell ref="D104:F104"/>
    <mergeCell ref="D105:F105"/>
    <mergeCell ref="D116:F116"/>
    <mergeCell ref="D117:F117"/>
    <mergeCell ref="D48:F48"/>
    <mergeCell ref="D203:F203"/>
    <mergeCell ref="D204:F204"/>
    <mergeCell ref="D205:F205"/>
    <mergeCell ref="D201:F201"/>
    <mergeCell ref="D202:F202"/>
    <mergeCell ref="D191:F191"/>
    <mergeCell ref="D192:F192"/>
    <mergeCell ref="D193:F193"/>
    <mergeCell ref="D194:F194"/>
    <mergeCell ref="D17:F17"/>
    <mergeCell ref="D18:F18"/>
    <mergeCell ref="D19:F19"/>
    <mergeCell ref="D20:F20"/>
    <mergeCell ref="D37:F37"/>
    <mergeCell ref="D38:F38"/>
    <mergeCell ref="D31:F31"/>
    <mergeCell ref="D32:F32"/>
    <mergeCell ref="D21:F21"/>
    <mergeCell ref="D33:F33"/>
    <mergeCell ref="D34:F34"/>
    <mergeCell ref="D35:F35"/>
    <mergeCell ref="D36:F36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87:F87"/>
    <mergeCell ref="D88:F88"/>
    <mergeCell ref="D89:F89"/>
    <mergeCell ref="D90:F90"/>
    <mergeCell ref="D81:F81"/>
    <mergeCell ref="D82:F82"/>
    <mergeCell ref="D83:F83"/>
    <mergeCell ref="D84:F84"/>
    <mergeCell ref="D79:F79"/>
    <mergeCell ref="D80:F80"/>
    <mergeCell ref="D69:F69"/>
    <mergeCell ref="D70:F70"/>
    <mergeCell ref="D71:F71"/>
    <mergeCell ref="D72:F72"/>
    <mergeCell ref="D74:F74"/>
    <mergeCell ref="D75:F75"/>
    <mergeCell ref="D76:F76"/>
    <mergeCell ref="D77:F77"/>
    <mergeCell ref="D78:F78"/>
    <mergeCell ref="D73:F73"/>
    <mergeCell ref="D216:F216"/>
    <mergeCell ref="D217:F217"/>
    <mergeCell ref="D218:F218"/>
    <mergeCell ref="D209:F209"/>
    <mergeCell ref="D210:F210"/>
    <mergeCell ref="D211:F211"/>
    <mergeCell ref="D212:F212"/>
    <mergeCell ref="D213:F213"/>
    <mergeCell ref="D214:F214"/>
    <mergeCell ref="D215:F215"/>
    <mergeCell ref="D154:F154"/>
    <mergeCell ref="D155:F155"/>
    <mergeCell ref="D156:F156"/>
    <mergeCell ref="D157:F157"/>
    <mergeCell ref="D152:F152"/>
    <mergeCell ref="D153:F153"/>
    <mergeCell ref="D142:F142"/>
    <mergeCell ref="D143:F143"/>
    <mergeCell ref="D144:F144"/>
    <mergeCell ref="D145:F145"/>
    <mergeCell ref="D147:F147"/>
    <mergeCell ref="D148:F148"/>
    <mergeCell ref="D149:F149"/>
    <mergeCell ref="D150:F150"/>
    <mergeCell ref="D151:F151"/>
    <mergeCell ref="D146:F146"/>
    <mergeCell ref="D219:F219"/>
    <mergeCell ref="D220:F220"/>
    <mergeCell ref="D221:F221"/>
    <mergeCell ref="D222:F222"/>
    <mergeCell ref="D223:F223"/>
    <mergeCell ref="D224:F224"/>
    <mergeCell ref="D225:F225"/>
    <mergeCell ref="D226:F226"/>
    <mergeCell ref="D227:F227"/>
    <mergeCell ref="D228:F228"/>
    <mergeCell ref="D229:F229"/>
    <mergeCell ref="D230:F230"/>
    <mergeCell ref="D231:F231"/>
    <mergeCell ref="D232:F232"/>
    <mergeCell ref="D233:F233"/>
    <mergeCell ref="D234:F234"/>
    <mergeCell ref="D235:F235"/>
    <mergeCell ref="D236:F236"/>
    <mergeCell ref="D237:F237"/>
    <mergeCell ref="D238:F238"/>
    <mergeCell ref="D239:F239"/>
    <mergeCell ref="D240:F240"/>
    <mergeCell ref="D241:F241"/>
    <mergeCell ref="D242:F242"/>
    <mergeCell ref="D243:F243"/>
    <mergeCell ref="D244:F244"/>
    <mergeCell ref="D245:F245"/>
    <mergeCell ref="D246:F246"/>
    <mergeCell ref="D247:F247"/>
    <mergeCell ref="D248:F248"/>
    <mergeCell ref="D249:F249"/>
    <mergeCell ref="D250:F250"/>
    <mergeCell ref="D251:F251"/>
    <mergeCell ref="D252:F252"/>
    <mergeCell ref="D253:F253"/>
    <mergeCell ref="D254:F254"/>
    <mergeCell ref="D255:F255"/>
    <mergeCell ref="D256:F256"/>
    <mergeCell ref="D257:F257"/>
    <mergeCell ref="D258:F258"/>
    <mergeCell ref="D259:F259"/>
    <mergeCell ref="D260:F260"/>
    <mergeCell ref="D261:F261"/>
    <mergeCell ref="D262:F262"/>
    <mergeCell ref="D263:F263"/>
    <mergeCell ref="D264:F264"/>
    <mergeCell ref="D265:F265"/>
    <mergeCell ref="D266:F266"/>
    <mergeCell ref="D267:F267"/>
    <mergeCell ref="D268:F268"/>
    <mergeCell ref="D269:F269"/>
    <mergeCell ref="D270:F270"/>
    <mergeCell ref="D271:F271"/>
    <mergeCell ref="D272:F272"/>
    <mergeCell ref="D273:F273"/>
    <mergeCell ref="D274:F274"/>
    <mergeCell ref="D275:F275"/>
    <mergeCell ref="D276:F276"/>
    <mergeCell ref="D277:F277"/>
    <mergeCell ref="D278:F278"/>
    <mergeCell ref="D279:F279"/>
    <mergeCell ref="D280:F280"/>
    <mergeCell ref="D281:F281"/>
    <mergeCell ref="D291:F291"/>
    <mergeCell ref="D292:F292"/>
    <mergeCell ref="D293:F293"/>
    <mergeCell ref="D294:F294"/>
    <mergeCell ref="D304:F304"/>
    <mergeCell ref="D305:F305"/>
    <mergeCell ref="D282:F282"/>
    <mergeCell ref="D283:F283"/>
    <mergeCell ref="D284:F284"/>
    <mergeCell ref="D285:F285"/>
    <mergeCell ref="D286:F286"/>
    <mergeCell ref="D287:F287"/>
    <mergeCell ref="D288:F288"/>
    <mergeCell ref="D289:F289"/>
    <mergeCell ref="D290:F290"/>
    <mergeCell ref="D295:F295"/>
    <mergeCell ref="D296:F296"/>
    <mergeCell ref="D297:F297"/>
    <mergeCell ref="D298:F298"/>
    <mergeCell ref="D299:F299"/>
    <mergeCell ref="D300:F300"/>
    <mergeCell ref="D301:F301"/>
    <mergeCell ref="D302:F302"/>
    <mergeCell ref="D303:F303"/>
    <mergeCell ref="D338:F338"/>
    <mergeCell ref="D339:F339"/>
    <mergeCell ref="B6:C6"/>
    <mergeCell ref="J1:N1"/>
    <mergeCell ref="L2:N2"/>
    <mergeCell ref="L3:N3"/>
    <mergeCell ref="D319:F319"/>
    <mergeCell ref="D320:F320"/>
    <mergeCell ref="D321:F321"/>
    <mergeCell ref="D322:F322"/>
    <mergeCell ref="D323:F323"/>
    <mergeCell ref="D318:F318"/>
    <mergeCell ref="D306:F306"/>
    <mergeCell ref="D307:F307"/>
    <mergeCell ref="D308:F308"/>
    <mergeCell ref="D309:F309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D340:F340"/>
    <mergeCell ref="D341:F341"/>
    <mergeCell ref="B349:N349"/>
    <mergeCell ref="D324:F324"/>
    <mergeCell ref="D325:F325"/>
    <mergeCell ref="D326:F326"/>
    <mergeCell ref="D327:F327"/>
    <mergeCell ref="D328:F328"/>
    <mergeCell ref="D329:F329"/>
    <mergeCell ref="D330:F330"/>
    <mergeCell ref="D331:F331"/>
    <mergeCell ref="D332:F332"/>
    <mergeCell ref="D342:F342"/>
    <mergeCell ref="D343:F343"/>
    <mergeCell ref="D344:F344"/>
    <mergeCell ref="D345:F345"/>
    <mergeCell ref="D346:F346"/>
    <mergeCell ref="D347:F347"/>
    <mergeCell ref="D348:F348"/>
    <mergeCell ref="D333:F333"/>
    <mergeCell ref="D334:F334"/>
    <mergeCell ref="D335:F335"/>
    <mergeCell ref="D336:F336"/>
    <mergeCell ref="D337:F337"/>
  </mergeCells>
  <conditionalFormatting sqref="C9:J348">
    <cfRule type="expression" dxfId="3" priority="1" stopIfTrue="1">
      <formula>$K9=TRUE</formula>
    </cfRule>
    <cfRule type="expression" dxfId="2" priority="2" stopIfTrue="1">
      <formula>$C9=0</formula>
    </cfRule>
    <cfRule type="expression" dxfId="1" priority="3" stopIfTrue="1">
      <formula>$J$3=$G9</formula>
    </cfRule>
    <cfRule type="expression" dxfId="0" priority="4" stopIfTrue="1">
      <formula>$L$3=$J9</formula>
    </cfRule>
  </conditionalFormatting>
  <dataValidations count="1">
    <dataValidation type="list" allowBlank="1" showInputMessage="1" showErrorMessage="1" sqref="D9:F348">
      <formula1>ItemDescription</formula1>
    </dataValidation>
  </dataValidations>
  <printOptions horizontalCentered="1"/>
  <pageMargins left="0.17" right="0.17" top="0.3" bottom="0.4" header="0.3" footer="0.21"/>
  <pageSetup scale="48" firstPageNumber="2" orientation="landscape" useFirstPageNumber="1" r:id="rId1"/>
  <headerFooter>
    <oddFooter>&amp;RPage &amp;P of &amp;N</oddFooter>
  </headerFooter>
  <ignoredErrors>
    <ignoredError sqref="N9:N11" emptyCellReference="1"/>
    <ignoredError sqref="N79:N319" evalError="1"/>
    <ignoredError sqref="N12:N78" evalError="1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</xdr:row>
                    <xdr:rowOff>76200</xdr:rowOff>
                  </from>
                  <to>
                    <xdr:col>11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</xdr:row>
                    <xdr:rowOff>76200</xdr:rowOff>
                  </from>
                  <to>
                    <xdr:col>11</xdr:col>
                    <xdr:colOff>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</xdr:row>
                    <xdr:rowOff>76200</xdr:rowOff>
                  </from>
                  <to>
                    <xdr:col>11</xdr:col>
                    <xdr:colOff>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</xdr:row>
                    <xdr:rowOff>76200</xdr:rowOff>
                  </from>
                  <to>
                    <xdr:col>11</xdr:col>
                    <xdr:colOff>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</xdr:row>
                    <xdr:rowOff>76200</xdr:rowOff>
                  </from>
                  <to>
                    <xdr:col>11</xdr:col>
                    <xdr:colOff>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</xdr:row>
                    <xdr:rowOff>76200</xdr:rowOff>
                  </from>
                  <to>
                    <xdr:col>11</xdr:col>
                    <xdr:colOff>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</xdr:row>
                    <xdr:rowOff>76200</xdr:rowOff>
                  </from>
                  <to>
                    <xdr:col>11</xdr:col>
                    <xdr:colOff>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</xdr:row>
                    <xdr:rowOff>76200</xdr:rowOff>
                  </from>
                  <to>
                    <xdr:col>11</xdr:col>
                    <xdr:colOff>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</xdr:row>
                    <xdr:rowOff>76200</xdr:rowOff>
                  </from>
                  <to>
                    <xdr:col>11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</xdr:row>
                    <xdr:rowOff>76200</xdr:rowOff>
                  </from>
                  <to>
                    <xdr:col>11</xdr:col>
                    <xdr:colOff>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</xdr:row>
                    <xdr:rowOff>76200</xdr:rowOff>
                  </from>
                  <to>
                    <xdr:col>11</xdr:col>
                    <xdr:colOff>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</xdr:row>
                    <xdr:rowOff>76200</xdr:rowOff>
                  </from>
                  <to>
                    <xdr:col>11</xdr:col>
                    <xdr:colOff>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</xdr:row>
                    <xdr:rowOff>76200</xdr:rowOff>
                  </from>
                  <to>
                    <xdr:col>11</xdr:col>
                    <xdr:colOff>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</xdr:row>
                    <xdr:rowOff>76200</xdr:rowOff>
                  </from>
                  <to>
                    <xdr:col>11</xdr:col>
                    <xdr:colOff>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</xdr:row>
                    <xdr:rowOff>76200</xdr:rowOff>
                  </from>
                  <to>
                    <xdr:col>11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</xdr:row>
                    <xdr:rowOff>76200</xdr:rowOff>
                  </from>
                  <to>
                    <xdr:col>11</xdr:col>
                    <xdr:colOff>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</xdr:row>
                    <xdr:rowOff>76200</xdr:rowOff>
                  </from>
                  <to>
                    <xdr:col>11</xdr:col>
                    <xdr:colOff>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</xdr:row>
                    <xdr:rowOff>76200</xdr:rowOff>
                  </from>
                  <to>
                    <xdr:col>11</xdr:col>
                    <xdr:colOff>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</xdr:row>
                    <xdr:rowOff>76200</xdr:rowOff>
                  </from>
                  <to>
                    <xdr:col>11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</xdr:row>
                    <xdr:rowOff>76200</xdr:rowOff>
                  </from>
                  <to>
                    <xdr:col>11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</xdr:row>
                    <xdr:rowOff>76200</xdr:rowOff>
                  </from>
                  <to>
                    <xdr:col>11</xdr:col>
                    <xdr:colOff>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</xdr:row>
                    <xdr:rowOff>76200</xdr:rowOff>
                  </from>
                  <to>
                    <xdr:col>11</xdr:col>
                    <xdr:colOff>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</xdr:row>
                    <xdr:rowOff>76200</xdr:rowOff>
                  </from>
                  <to>
                    <xdr:col>11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</xdr:row>
                    <xdr:rowOff>76200</xdr:rowOff>
                  </from>
                  <to>
                    <xdr:col>11</xdr:col>
                    <xdr:colOff>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</xdr:row>
                    <xdr:rowOff>76200</xdr:rowOff>
                  </from>
                  <to>
                    <xdr:col>11</xdr:col>
                    <xdr:colOff>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</xdr:row>
                    <xdr:rowOff>76200</xdr:rowOff>
                  </from>
                  <to>
                    <xdr:col>11</xdr:col>
                    <xdr:colOff>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</xdr:row>
                    <xdr:rowOff>76200</xdr:rowOff>
                  </from>
                  <to>
                    <xdr:col>11</xdr:col>
                    <xdr:colOff>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35</xdr:row>
                    <xdr:rowOff>76200</xdr:rowOff>
                  </from>
                  <to>
                    <xdr:col>11</xdr:col>
                    <xdr:colOff>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36</xdr:row>
                    <xdr:rowOff>76200</xdr:rowOff>
                  </from>
                  <to>
                    <xdr:col>11</xdr:col>
                    <xdr:colOff>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37</xdr:row>
                    <xdr:rowOff>76200</xdr:rowOff>
                  </from>
                  <to>
                    <xdr:col>11</xdr:col>
                    <xdr:colOff>0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38</xdr:row>
                    <xdr:rowOff>76200</xdr:rowOff>
                  </from>
                  <to>
                    <xdr:col>11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39</xdr:row>
                    <xdr:rowOff>76200</xdr:rowOff>
                  </from>
                  <to>
                    <xdr:col>11</xdr:col>
                    <xdr:colOff>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40</xdr:row>
                    <xdr:rowOff>76200</xdr:rowOff>
                  </from>
                  <to>
                    <xdr:col>11</xdr:col>
                    <xdr:colOff>0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41</xdr:row>
                    <xdr:rowOff>76200</xdr:rowOff>
                  </from>
                  <to>
                    <xdr:col>11</xdr:col>
                    <xdr:colOff>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42</xdr:row>
                    <xdr:rowOff>76200</xdr:rowOff>
                  </from>
                  <to>
                    <xdr:col>11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43</xdr:row>
                    <xdr:rowOff>76200</xdr:rowOff>
                  </from>
                  <to>
                    <xdr:col>11</xdr:col>
                    <xdr:colOff>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44</xdr:row>
                    <xdr:rowOff>76200</xdr:rowOff>
                  </from>
                  <to>
                    <xdr:col>11</xdr:col>
                    <xdr:colOff>0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45</xdr:row>
                    <xdr:rowOff>76200</xdr:rowOff>
                  </from>
                  <to>
                    <xdr:col>11</xdr:col>
                    <xdr:colOff>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46</xdr:row>
                    <xdr:rowOff>76200</xdr:rowOff>
                  </from>
                  <to>
                    <xdr:col>11</xdr:col>
                    <xdr:colOff>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47</xdr:row>
                    <xdr:rowOff>76200</xdr:rowOff>
                  </from>
                  <to>
                    <xdr:col>11</xdr:col>
                    <xdr:colOff>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48</xdr:row>
                    <xdr:rowOff>76200</xdr:rowOff>
                  </from>
                  <to>
                    <xdr:col>11</xdr:col>
                    <xdr:colOff>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49</xdr:row>
                    <xdr:rowOff>76200</xdr:rowOff>
                  </from>
                  <to>
                    <xdr:col>11</xdr:col>
                    <xdr:colOff>0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50</xdr:row>
                    <xdr:rowOff>76200</xdr:rowOff>
                  </from>
                  <to>
                    <xdr:col>11</xdr:col>
                    <xdr:colOff>0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51</xdr:row>
                    <xdr:rowOff>76200</xdr:rowOff>
                  </from>
                  <to>
                    <xdr:col>11</xdr:col>
                    <xdr:colOff>0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52</xdr:row>
                    <xdr:rowOff>76200</xdr:rowOff>
                  </from>
                  <to>
                    <xdr:col>11</xdr:col>
                    <xdr:colOff>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53</xdr:row>
                    <xdr:rowOff>76200</xdr:rowOff>
                  </from>
                  <to>
                    <xdr:col>11</xdr:col>
                    <xdr:colOff>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54</xdr:row>
                    <xdr:rowOff>76200</xdr:rowOff>
                  </from>
                  <to>
                    <xdr:col>11</xdr:col>
                    <xdr:colOff>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55</xdr:row>
                    <xdr:rowOff>76200</xdr:rowOff>
                  </from>
                  <to>
                    <xdr:col>11</xdr:col>
                    <xdr:colOff>0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56</xdr:row>
                    <xdr:rowOff>76200</xdr:rowOff>
                  </from>
                  <to>
                    <xdr:col>11</xdr:col>
                    <xdr:colOff>0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57</xdr:row>
                    <xdr:rowOff>76200</xdr:rowOff>
                  </from>
                  <to>
                    <xdr:col>11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58</xdr:row>
                    <xdr:rowOff>76200</xdr:rowOff>
                  </from>
                  <to>
                    <xdr:col>11</xdr:col>
                    <xdr:colOff>0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59</xdr:row>
                    <xdr:rowOff>76200</xdr:rowOff>
                  </from>
                  <to>
                    <xdr:col>11</xdr:col>
                    <xdr:colOff>0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60</xdr:row>
                    <xdr:rowOff>76200</xdr:rowOff>
                  </from>
                  <to>
                    <xdr:col>11</xdr:col>
                    <xdr:colOff>0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61</xdr:row>
                    <xdr:rowOff>76200</xdr:rowOff>
                  </from>
                  <to>
                    <xdr:col>11</xdr:col>
                    <xdr:colOff>0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62</xdr:row>
                    <xdr:rowOff>76200</xdr:rowOff>
                  </from>
                  <to>
                    <xdr:col>11</xdr:col>
                    <xdr:colOff>0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63</xdr:row>
                    <xdr:rowOff>76200</xdr:rowOff>
                  </from>
                  <to>
                    <xdr:col>11</xdr:col>
                    <xdr:colOff>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64</xdr:row>
                    <xdr:rowOff>76200</xdr:rowOff>
                  </from>
                  <to>
                    <xdr:col>11</xdr:col>
                    <xdr:colOff>0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65</xdr:row>
                    <xdr:rowOff>76200</xdr:rowOff>
                  </from>
                  <to>
                    <xdr:col>11</xdr:col>
                    <xdr:colOff>0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66</xdr:row>
                    <xdr:rowOff>76200</xdr:rowOff>
                  </from>
                  <to>
                    <xdr:col>11</xdr:col>
                    <xdr:colOff>0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67</xdr:row>
                    <xdr:rowOff>76200</xdr:rowOff>
                  </from>
                  <to>
                    <xdr:col>11</xdr:col>
                    <xdr:colOff>0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68</xdr:row>
                    <xdr:rowOff>76200</xdr:rowOff>
                  </from>
                  <to>
                    <xdr:col>11</xdr:col>
                    <xdr:colOff>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69</xdr:row>
                    <xdr:rowOff>76200</xdr:rowOff>
                  </from>
                  <to>
                    <xdr:col>11</xdr:col>
                    <xdr:colOff>0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70</xdr:row>
                    <xdr:rowOff>76200</xdr:rowOff>
                  </from>
                  <to>
                    <xdr:col>11</xdr:col>
                    <xdr:colOff>0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71</xdr:row>
                    <xdr:rowOff>76200</xdr:rowOff>
                  </from>
                  <to>
                    <xdr:col>11</xdr:col>
                    <xdr:colOff>0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72</xdr:row>
                    <xdr:rowOff>76200</xdr:rowOff>
                  </from>
                  <to>
                    <xdr:col>11</xdr:col>
                    <xdr:colOff>0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9" name="Check Box 7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73</xdr:row>
                    <xdr:rowOff>76200</xdr:rowOff>
                  </from>
                  <to>
                    <xdr:col>11</xdr:col>
                    <xdr:colOff>0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0" name="Check Box 7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74</xdr:row>
                    <xdr:rowOff>76200</xdr:rowOff>
                  </from>
                  <to>
                    <xdr:col>11</xdr:col>
                    <xdr:colOff>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1" name="Check Box 7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75</xdr:row>
                    <xdr:rowOff>76200</xdr:rowOff>
                  </from>
                  <to>
                    <xdr:col>11</xdr:col>
                    <xdr:colOff>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2" name="Check Box 7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76</xdr:row>
                    <xdr:rowOff>76200</xdr:rowOff>
                  </from>
                  <to>
                    <xdr:col>11</xdr:col>
                    <xdr:colOff>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3" name="Check Box 7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77</xdr:row>
                    <xdr:rowOff>76200</xdr:rowOff>
                  </from>
                  <to>
                    <xdr:col>11</xdr:col>
                    <xdr:colOff>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4" name="Check Box 8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78</xdr:row>
                    <xdr:rowOff>76200</xdr:rowOff>
                  </from>
                  <to>
                    <xdr:col>11</xdr:col>
                    <xdr:colOff>0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5" name="Check Box 8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79</xdr:row>
                    <xdr:rowOff>76200</xdr:rowOff>
                  </from>
                  <to>
                    <xdr:col>11</xdr:col>
                    <xdr:colOff>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6" name="Check Box 8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80</xdr:row>
                    <xdr:rowOff>76200</xdr:rowOff>
                  </from>
                  <to>
                    <xdr:col>11</xdr:col>
                    <xdr:colOff>0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7" name="Check Box 8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81</xdr:row>
                    <xdr:rowOff>76200</xdr:rowOff>
                  </from>
                  <to>
                    <xdr:col>11</xdr:col>
                    <xdr:colOff>0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8" name="Check Box 8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82</xdr:row>
                    <xdr:rowOff>76200</xdr:rowOff>
                  </from>
                  <to>
                    <xdr:col>11</xdr:col>
                    <xdr:colOff>0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9" name="Check Box 8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83</xdr:row>
                    <xdr:rowOff>76200</xdr:rowOff>
                  </from>
                  <to>
                    <xdr:col>11</xdr:col>
                    <xdr:colOff>0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0" name="Check Box 8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84</xdr:row>
                    <xdr:rowOff>76200</xdr:rowOff>
                  </from>
                  <to>
                    <xdr:col>11</xdr:col>
                    <xdr:colOff>0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1" name="Check Box 8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85</xdr:row>
                    <xdr:rowOff>76200</xdr:rowOff>
                  </from>
                  <to>
                    <xdr:col>11</xdr:col>
                    <xdr:colOff>0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2" name="Check Box 8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86</xdr:row>
                    <xdr:rowOff>76200</xdr:rowOff>
                  </from>
                  <to>
                    <xdr:col>11</xdr:col>
                    <xdr:colOff>0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3" name="Check Box 8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87</xdr:row>
                    <xdr:rowOff>76200</xdr:rowOff>
                  </from>
                  <to>
                    <xdr:col>11</xdr:col>
                    <xdr:colOff>0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4" name="Check Box 9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88</xdr:row>
                    <xdr:rowOff>76200</xdr:rowOff>
                  </from>
                  <to>
                    <xdr:col>11</xdr:col>
                    <xdr:colOff>0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5" name="Check Box 9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89</xdr:row>
                    <xdr:rowOff>76200</xdr:rowOff>
                  </from>
                  <to>
                    <xdr:col>11</xdr:col>
                    <xdr:colOff>0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6" name="Check Box 9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90</xdr:row>
                    <xdr:rowOff>76200</xdr:rowOff>
                  </from>
                  <to>
                    <xdr:col>11</xdr:col>
                    <xdr:colOff>0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7" name="Check Box 9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91</xdr:row>
                    <xdr:rowOff>76200</xdr:rowOff>
                  </from>
                  <to>
                    <xdr:col>11</xdr:col>
                    <xdr:colOff>0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8" name="Check Box 9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92</xdr:row>
                    <xdr:rowOff>76200</xdr:rowOff>
                  </from>
                  <to>
                    <xdr:col>11</xdr:col>
                    <xdr:colOff>0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9" name="Check Box 9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93</xdr:row>
                    <xdr:rowOff>76200</xdr:rowOff>
                  </from>
                  <to>
                    <xdr:col>11</xdr:col>
                    <xdr:colOff>0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0" name="Check Box 9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94</xdr:row>
                    <xdr:rowOff>76200</xdr:rowOff>
                  </from>
                  <to>
                    <xdr:col>11</xdr:col>
                    <xdr:colOff>0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1" name="Check Box 9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95</xdr:row>
                    <xdr:rowOff>76200</xdr:rowOff>
                  </from>
                  <to>
                    <xdr:col>11</xdr:col>
                    <xdr:colOff>0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2" name="Check Box 9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96</xdr:row>
                    <xdr:rowOff>76200</xdr:rowOff>
                  </from>
                  <to>
                    <xdr:col>11</xdr:col>
                    <xdr:colOff>0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3" name="Check Box 9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97</xdr:row>
                    <xdr:rowOff>76200</xdr:rowOff>
                  </from>
                  <to>
                    <xdr:col>11</xdr:col>
                    <xdr:colOff>0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4" name="Check Box 10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98</xdr:row>
                    <xdr:rowOff>76200</xdr:rowOff>
                  </from>
                  <to>
                    <xdr:col>11</xdr:col>
                    <xdr:colOff>0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5" name="Check Box 10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99</xdr:row>
                    <xdr:rowOff>76200</xdr:rowOff>
                  </from>
                  <to>
                    <xdr:col>11</xdr:col>
                    <xdr:colOff>0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6" name="Check Box 10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100</xdr:row>
                    <xdr:rowOff>76200</xdr:rowOff>
                  </from>
                  <to>
                    <xdr:col>11</xdr:col>
                    <xdr:colOff>0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7" name="Check Box 10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101</xdr:row>
                    <xdr:rowOff>76200</xdr:rowOff>
                  </from>
                  <to>
                    <xdr:col>11</xdr:col>
                    <xdr:colOff>0</xdr:colOff>
                    <xdr:row>101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8" name="Check Box 10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102</xdr:row>
                    <xdr:rowOff>76200</xdr:rowOff>
                  </from>
                  <to>
                    <xdr:col>11</xdr:col>
                    <xdr:colOff>0</xdr:colOff>
                    <xdr:row>102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9" name="Check Box 10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103</xdr:row>
                    <xdr:rowOff>76200</xdr:rowOff>
                  </from>
                  <to>
                    <xdr:col>11</xdr:col>
                    <xdr:colOff>0</xdr:colOff>
                    <xdr:row>103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0" name="Check Box 10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104</xdr:row>
                    <xdr:rowOff>76200</xdr:rowOff>
                  </from>
                  <to>
                    <xdr:col>11</xdr:col>
                    <xdr:colOff>0</xdr:colOff>
                    <xdr:row>104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1" name="Check Box 10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105</xdr:row>
                    <xdr:rowOff>76200</xdr:rowOff>
                  </from>
                  <to>
                    <xdr:col>11</xdr:col>
                    <xdr:colOff>0</xdr:colOff>
                    <xdr:row>105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2" name="Check Box 10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106</xdr:row>
                    <xdr:rowOff>76200</xdr:rowOff>
                  </from>
                  <to>
                    <xdr:col>11</xdr:col>
                    <xdr:colOff>0</xdr:colOff>
                    <xdr:row>106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3" name="Check Box 10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107</xdr:row>
                    <xdr:rowOff>76200</xdr:rowOff>
                  </from>
                  <to>
                    <xdr:col>11</xdr:col>
                    <xdr:colOff>0</xdr:colOff>
                    <xdr:row>107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4" name="Check Box 11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108</xdr:row>
                    <xdr:rowOff>76200</xdr:rowOff>
                  </from>
                  <to>
                    <xdr:col>11</xdr:col>
                    <xdr:colOff>0</xdr:colOff>
                    <xdr:row>108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5" name="Check Box 11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109</xdr:row>
                    <xdr:rowOff>76200</xdr:rowOff>
                  </from>
                  <to>
                    <xdr:col>11</xdr:col>
                    <xdr:colOff>0</xdr:colOff>
                    <xdr:row>109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6" name="Check Box 11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110</xdr:row>
                    <xdr:rowOff>76200</xdr:rowOff>
                  </from>
                  <to>
                    <xdr:col>11</xdr:col>
                    <xdr:colOff>0</xdr:colOff>
                    <xdr:row>110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7" name="Check Box 11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111</xdr:row>
                    <xdr:rowOff>76200</xdr:rowOff>
                  </from>
                  <to>
                    <xdr:col>11</xdr:col>
                    <xdr:colOff>0</xdr:colOff>
                    <xdr:row>111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8" name="Check Box 11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112</xdr:row>
                    <xdr:rowOff>76200</xdr:rowOff>
                  </from>
                  <to>
                    <xdr:col>11</xdr:col>
                    <xdr:colOff>0</xdr:colOff>
                    <xdr:row>112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9" name="Check Box 11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113</xdr:row>
                    <xdr:rowOff>76200</xdr:rowOff>
                  </from>
                  <to>
                    <xdr:col>11</xdr:col>
                    <xdr:colOff>0</xdr:colOff>
                    <xdr:row>113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0" name="Check Box 11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114</xdr:row>
                    <xdr:rowOff>76200</xdr:rowOff>
                  </from>
                  <to>
                    <xdr:col>11</xdr:col>
                    <xdr:colOff>0</xdr:colOff>
                    <xdr:row>114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1" name="Check Box 11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115</xdr:row>
                    <xdr:rowOff>76200</xdr:rowOff>
                  </from>
                  <to>
                    <xdr:col>11</xdr:col>
                    <xdr:colOff>0</xdr:colOff>
                    <xdr:row>115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2" name="Check Box 11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116</xdr:row>
                    <xdr:rowOff>76200</xdr:rowOff>
                  </from>
                  <to>
                    <xdr:col>11</xdr:col>
                    <xdr:colOff>0</xdr:colOff>
                    <xdr:row>116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3" name="Check Box 11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117</xdr:row>
                    <xdr:rowOff>76200</xdr:rowOff>
                  </from>
                  <to>
                    <xdr:col>11</xdr:col>
                    <xdr:colOff>0</xdr:colOff>
                    <xdr:row>117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4" name="Check Box 12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118</xdr:row>
                    <xdr:rowOff>76200</xdr:rowOff>
                  </from>
                  <to>
                    <xdr:col>11</xdr:col>
                    <xdr:colOff>0</xdr:colOff>
                    <xdr:row>118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5" name="Check Box 12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119</xdr:row>
                    <xdr:rowOff>76200</xdr:rowOff>
                  </from>
                  <to>
                    <xdr:col>11</xdr:col>
                    <xdr:colOff>0</xdr:colOff>
                    <xdr:row>119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6" name="Check Box 12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120</xdr:row>
                    <xdr:rowOff>76200</xdr:rowOff>
                  </from>
                  <to>
                    <xdr:col>11</xdr:col>
                    <xdr:colOff>0</xdr:colOff>
                    <xdr:row>120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7" name="Check Box 12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121</xdr:row>
                    <xdr:rowOff>76200</xdr:rowOff>
                  </from>
                  <to>
                    <xdr:col>11</xdr:col>
                    <xdr:colOff>0</xdr:colOff>
                    <xdr:row>121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8" name="Check Box 12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122</xdr:row>
                    <xdr:rowOff>76200</xdr:rowOff>
                  </from>
                  <to>
                    <xdr:col>11</xdr:col>
                    <xdr:colOff>0</xdr:colOff>
                    <xdr:row>122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9" name="Check Box 12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123</xdr:row>
                    <xdr:rowOff>76200</xdr:rowOff>
                  </from>
                  <to>
                    <xdr:col>11</xdr:col>
                    <xdr:colOff>0</xdr:colOff>
                    <xdr:row>123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0" name="Check Box 12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124</xdr:row>
                    <xdr:rowOff>76200</xdr:rowOff>
                  </from>
                  <to>
                    <xdr:col>11</xdr:col>
                    <xdr:colOff>0</xdr:colOff>
                    <xdr:row>124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1" name="Check Box 12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125</xdr:row>
                    <xdr:rowOff>76200</xdr:rowOff>
                  </from>
                  <to>
                    <xdr:col>11</xdr:col>
                    <xdr:colOff>0</xdr:colOff>
                    <xdr:row>125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2" name="Check Box 12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126</xdr:row>
                    <xdr:rowOff>76200</xdr:rowOff>
                  </from>
                  <to>
                    <xdr:col>11</xdr:col>
                    <xdr:colOff>0</xdr:colOff>
                    <xdr:row>126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3" name="Check Box 12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127</xdr:row>
                    <xdr:rowOff>76200</xdr:rowOff>
                  </from>
                  <to>
                    <xdr:col>11</xdr:col>
                    <xdr:colOff>0</xdr:colOff>
                    <xdr:row>127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4" name="Check Box 13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128</xdr:row>
                    <xdr:rowOff>76200</xdr:rowOff>
                  </from>
                  <to>
                    <xdr:col>11</xdr:col>
                    <xdr:colOff>0</xdr:colOff>
                    <xdr:row>128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5" name="Check Box 13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129</xdr:row>
                    <xdr:rowOff>76200</xdr:rowOff>
                  </from>
                  <to>
                    <xdr:col>11</xdr:col>
                    <xdr:colOff>0</xdr:colOff>
                    <xdr:row>129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6" name="Check Box 13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130</xdr:row>
                    <xdr:rowOff>76200</xdr:rowOff>
                  </from>
                  <to>
                    <xdr:col>11</xdr:col>
                    <xdr:colOff>0</xdr:colOff>
                    <xdr:row>130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7" name="Check Box 13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131</xdr:row>
                    <xdr:rowOff>76200</xdr:rowOff>
                  </from>
                  <to>
                    <xdr:col>11</xdr:col>
                    <xdr:colOff>0</xdr:colOff>
                    <xdr:row>131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8" name="Check Box 13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132</xdr:row>
                    <xdr:rowOff>76200</xdr:rowOff>
                  </from>
                  <to>
                    <xdr:col>11</xdr:col>
                    <xdr:colOff>0</xdr:colOff>
                    <xdr:row>132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9" name="Check Box 13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133</xdr:row>
                    <xdr:rowOff>76200</xdr:rowOff>
                  </from>
                  <to>
                    <xdr:col>11</xdr:col>
                    <xdr:colOff>0</xdr:colOff>
                    <xdr:row>133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0" name="Check Box 13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134</xdr:row>
                    <xdr:rowOff>76200</xdr:rowOff>
                  </from>
                  <to>
                    <xdr:col>11</xdr:col>
                    <xdr:colOff>0</xdr:colOff>
                    <xdr:row>134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1" name="Check Box 13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135</xdr:row>
                    <xdr:rowOff>76200</xdr:rowOff>
                  </from>
                  <to>
                    <xdr:col>11</xdr:col>
                    <xdr:colOff>0</xdr:colOff>
                    <xdr:row>135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2" name="Check Box 13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136</xdr:row>
                    <xdr:rowOff>76200</xdr:rowOff>
                  </from>
                  <to>
                    <xdr:col>11</xdr:col>
                    <xdr:colOff>0</xdr:colOff>
                    <xdr:row>136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3" name="Check Box 13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137</xdr:row>
                    <xdr:rowOff>76200</xdr:rowOff>
                  </from>
                  <to>
                    <xdr:col>11</xdr:col>
                    <xdr:colOff>0</xdr:colOff>
                    <xdr:row>137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4" name="Check Box 14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138</xdr:row>
                    <xdr:rowOff>76200</xdr:rowOff>
                  </from>
                  <to>
                    <xdr:col>11</xdr:col>
                    <xdr:colOff>0</xdr:colOff>
                    <xdr:row>138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5" name="Check Box 14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139</xdr:row>
                    <xdr:rowOff>76200</xdr:rowOff>
                  </from>
                  <to>
                    <xdr:col>11</xdr:col>
                    <xdr:colOff>0</xdr:colOff>
                    <xdr:row>139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6" name="Check Box 14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140</xdr:row>
                    <xdr:rowOff>76200</xdr:rowOff>
                  </from>
                  <to>
                    <xdr:col>11</xdr:col>
                    <xdr:colOff>0</xdr:colOff>
                    <xdr:row>140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7" name="Check Box 14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141</xdr:row>
                    <xdr:rowOff>76200</xdr:rowOff>
                  </from>
                  <to>
                    <xdr:col>11</xdr:col>
                    <xdr:colOff>0</xdr:colOff>
                    <xdr:row>141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8" name="Check Box 14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142</xdr:row>
                    <xdr:rowOff>76200</xdr:rowOff>
                  </from>
                  <to>
                    <xdr:col>11</xdr:col>
                    <xdr:colOff>0</xdr:colOff>
                    <xdr:row>142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9" name="Check Box 14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143</xdr:row>
                    <xdr:rowOff>76200</xdr:rowOff>
                  </from>
                  <to>
                    <xdr:col>11</xdr:col>
                    <xdr:colOff>0</xdr:colOff>
                    <xdr:row>143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0" name="Check Box 14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144</xdr:row>
                    <xdr:rowOff>76200</xdr:rowOff>
                  </from>
                  <to>
                    <xdr:col>11</xdr:col>
                    <xdr:colOff>0</xdr:colOff>
                    <xdr:row>144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1" name="Check Box 14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145</xdr:row>
                    <xdr:rowOff>76200</xdr:rowOff>
                  </from>
                  <to>
                    <xdr:col>11</xdr:col>
                    <xdr:colOff>0</xdr:colOff>
                    <xdr:row>145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2" name="Check Box 14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146</xdr:row>
                    <xdr:rowOff>76200</xdr:rowOff>
                  </from>
                  <to>
                    <xdr:col>11</xdr:col>
                    <xdr:colOff>0</xdr:colOff>
                    <xdr:row>146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3" name="Check Box 14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147</xdr:row>
                    <xdr:rowOff>76200</xdr:rowOff>
                  </from>
                  <to>
                    <xdr:col>11</xdr:col>
                    <xdr:colOff>0</xdr:colOff>
                    <xdr:row>147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4" name="Check Box 15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148</xdr:row>
                    <xdr:rowOff>76200</xdr:rowOff>
                  </from>
                  <to>
                    <xdr:col>11</xdr:col>
                    <xdr:colOff>0</xdr:colOff>
                    <xdr:row>148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5" name="Check Box 15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149</xdr:row>
                    <xdr:rowOff>76200</xdr:rowOff>
                  </from>
                  <to>
                    <xdr:col>11</xdr:col>
                    <xdr:colOff>0</xdr:colOff>
                    <xdr:row>149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6" name="Check Box 15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150</xdr:row>
                    <xdr:rowOff>76200</xdr:rowOff>
                  </from>
                  <to>
                    <xdr:col>11</xdr:col>
                    <xdr:colOff>0</xdr:colOff>
                    <xdr:row>150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7" name="Check Box 15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151</xdr:row>
                    <xdr:rowOff>76200</xdr:rowOff>
                  </from>
                  <to>
                    <xdr:col>11</xdr:col>
                    <xdr:colOff>0</xdr:colOff>
                    <xdr:row>151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8" name="Check Box 15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152</xdr:row>
                    <xdr:rowOff>76200</xdr:rowOff>
                  </from>
                  <to>
                    <xdr:col>11</xdr:col>
                    <xdr:colOff>0</xdr:colOff>
                    <xdr:row>152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9" name="Check Box 15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153</xdr:row>
                    <xdr:rowOff>76200</xdr:rowOff>
                  </from>
                  <to>
                    <xdr:col>11</xdr:col>
                    <xdr:colOff>0</xdr:colOff>
                    <xdr:row>153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0" name="Check Box 15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154</xdr:row>
                    <xdr:rowOff>76200</xdr:rowOff>
                  </from>
                  <to>
                    <xdr:col>11</xdr:col>
                    <xdr:colOff>0</xdr:colOff>
                    <xdr:row>154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1" name="Check Box 15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155</xdr:row>
                    <xdr:rowOff>76200</xdr:rowOff>
                  </from>
                  <to>
                    <xdr:col>11</xdr:col>
                    <xdr:colOff>0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2" name="Check Box 15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156</xdr:row>
                    <xdr:rowOff>76200</xdr:rowOff>
                  </from>
                  <to>
                    <xdr:col>11</xdr:col>
                    <xdr:colOff>0</xdr:colOff>
                    <xdr:row>156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3" name="Check Box 15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157</xdr:row>
                    <xdr:rowOff>76200</xdr:rowOff>
                  </from>
                  <to>
                    <xdr:col>11</xdr:col>
                    <xdr:colOff>0</xdr:colOff>
                    <xdr:row>157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4" name="Check Box 16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158</xdr:row>
                    <xdr:rowOff>76200</xdr:rowOff>
                  </from>
                  <to>
                    <xdr:col>11</xdr:col>
                    <xdr:colOff>0</xdr:colOff>
                    <xdr:row>158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5" name="Check Box 16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159</xdr:row>
                    <xdr:rowOff>76200</xdr:rowOff>
                  </from>
                  <to>
                    <xdr:col>11</xdr:col>
                    <xdr:colOff>0</xdr:colOff>
                    <xdr:row>159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6" name="Check Box 16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160</xdr:row>
                    <xdr:rowOff>76200</xdr:rowOff>
                  </from>
                  <to>
                    <xdr:col>11</xdr:col>
                    <xdr:colOff>0</xdr:colOff>
                    <xdr:row>160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7" name="Check Box 16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161</xdr:row>
                    <xdr:rowOff>76200</xdr:rowOff>
                  </from>
                  <to>
                    <xdr:col>11</xdr:col>
                    <xdr:colOff>0</xdr:colOff>
                    <xdr:row>161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8" name="Check Box 16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162</xdr:row>
                    <xdr:rowOff>76200</xdr:rowOff>
                  </from>
                  <to>
                    <xdr:col>11</xdr:col>
                    <xdr:colOff>0</xdr:colOff>
                    <xdr:row>162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9" name="Check Box 16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163</xdr:row>
                    <xdr:rowOff>76200</xdr:rowOff>
                  </from>
                  <to>
                    <xdr:col>11</xdr:col>
                    <xdr:colOff>0</xdr:colOff>
                    <xdr:row>163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0" name="Check Box 16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164</xdr:row>
                    <xdr:rowOff>76200</xdr:rowOff>
                  </from>
                  <to>
                    <xdr:col>11</xdr:col>
                    <xdr:colOff>0</xdr:colOff>
                    <xdr:row>164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1" name="Check Box 16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165</xdr:row>
                    <xdr:rowOff>76200</xdr:rowOff>
                  </from>
                  <to>
                    <xdr:col>11</xdr:col>
                    <xdr:colOff>0</xdr:colOff>
                    <xdr:row>165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2" name="Check Box 16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166</xdr:row>
                    <xdr:rowOff>76200</xdr:rowOff>
                  </from>
                  <to>
                    <xdr:col>11</xdr:col>
                    <xdr:colOff>0</xdr:colOff>
                    <xdr:row>166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3" name="Check Box 16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167</xdr:row>
                    <xdr:rowOff>76200</xdr:rowOff>
                  </from>
                  <to>
                    <xdr:col>11</xdr:col>
                    <xdr:colOff>0</xdr:colOff>
                    <xdr:row>167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4" name="Check Box 17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168</xdr:row>
                    <xdr:rowOff>76200</xdr:rowOff>
                  </from>
                  <to>
                    <xdr:col>11</xdr:col>
                    <xdr:colOff>0</xdr:colOff>
                    <xdr:row>168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5" name="Check Box 17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169</xdr:row>
                    <xdr:rowOff>76200</xdr:rowOff>
                  </from>
                  <to>
                    <xdr:col>11</xdr:col>
                    <xdr:colOff>0</xdr:colOff>
                    <xdr:row>169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6" name="Check Box 17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170</xdr:row>
                    <xdr:rowOff>76200</xdr:rowOff>
                  </from>
                  <to>
                    <xdr:col>11</xdr:col>
                    <xdr:colOff>0</xdr:colOff>
                    <xdr:row>170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7" name="Check Box 17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171</xdr:row>
                    <xdr:rowOff>76200</xdr:rowOff>
                  </from>
                  <to>
                    <xdr:col>11</xdr:col>
                    <xdr:colOff>0</xdr:colOff>
                    <xdr:row>171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8" name="Check Box 17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172</xdr:row>
                    <xdr:rowOff>76200</xdr:rowOff>
                  </from>
                  <to>
                    <xdr:col>11</xdr:col>
                    <xdr:colOff>0</xdr:colOff>
                    <xdr:row>172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9" name="Check Box 17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173</xdr:row>
                    <xdr:rowOff>76200</xdr:rowOff>
                  </from>
                  <to>
                    <xdr:col>11</xdr:col>
                    <xdr:colOff>0</xdr:colOff>
                    <xdr:row>173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0" name="Check Box 17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174</xdr:row>
                    <xdr:rowOff>76200</xdr:rowOff>
                  </from>
                  <to>
                    <xdr:col>11</xdr:col>
                    <xdr:colOff>0</xdr:colOff>
                    <xdr:row>174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1" name="Check Box 17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175</xdr:row>
                    <xdr:rowOff>76200</xdr:rowOff>
                  </from>
                  <to>
                    <xdr:col>11</xdr:col>
                    <xdr:colOff>0</xdr:colOff>
                    <xdr:row>175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2" name="Check Box 17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176</xdr:row>
                    <xdr:rowOff>76200</xdr:rowOff>
                  </from>
                  <to>
                    <xdr:col>11</xdr:col>
                    <xdr:colOff>0</xdr:colOff>
                    <xdr:row>176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3" name="Check Box 17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177</xdr:row>
                    <xdr:rowOff>76200</xdr:rowOff>
                  </from>
                  <to>
                    <xdr:col>11</xdr:col>
                    <xdr:colOff>0</xdr:colOff>
                    <xdr:row>177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4" name="Check Box 18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178</xdr:row>
                    <xdr:rowOff>76200</xdr:rowOff>
                  </from>
                  <to>
                    <xdr:col>11</xdr:col>
                    <xdr:colOff>0</xdr:colOff>
                    <xdr:row>178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5" name="Check Box 18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179</xdr:row>
                    <xdr:rowOff>76200</xdr:rowOff>
                  </from>
                  <to>
                    <xdr:col>11</xdr:col>
                    <xdr:colOff>0</xdr:colOff>
                    <xdr:row>179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6" name="Check Box 18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180</xdr:row>
                    <xdr:rowOff>76200</xdr:rowOff>
                  </from>
                  <to>
                    <xdr:col>11</xdr:col>
                    <xdr:colOff>0</xdr:colOff>
                    <xdr:row>180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7" name="Check Box 18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181</xdr:row>
                    <xdr:rowOff>76200</xdr:rowOff>
                  </from>
                  <to>
                    <xdr:col>11</xdr:col>
                    <xdr:colOff>0</xdr:colOff>
                    <xdr:row>181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8" name="Check Box 18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182</xdr:row>
                    <xdr:rowOff>76200</xdr:rowOff>
                  </from>
                  <to>
                    <xdr:col>11</xdr:col>
                    <xdr:colOff>0</xdr:colOff>
                    <xdr:row>182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9" name="Check Box 18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183</xdr:row>
                    <xdr:rowOff>76200</xdr:rowOff>
                  </from>
                  <to>
                    <xdr:col>11</xdr:col>
                    <xdr:colOff>0</xdr:colOff>
                    <xdr:row>183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0" name="Check Box 18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184</xdr:row>
                    <xdr:rowOff>76200</xdr:rowOff>
                  </from>
                  <to>
                    <xdr:col>11</xdr:col>
                    <xdr:colOff>0</xdr:colOff>
                    <xdr:row>184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1" name="Check Box 18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185</xdr:row>
                    <xdr:rowOff>76200</xdr:rowOff>
                  </from>
                  <to>
                    <xdr:col>11</xdr:col>
                    <xdr:colOff>0</xdr:colOff>
                    <xdr:row>185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2" name="Check Box 18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186</xdr:row>
                    <xdr:rowOff>76200</xdr:rowOff>
                  </from>
                  <to>
                    <xdr:col>11</xdr:col>
                    <xdr:colOff>0</xdr:colOff>
                    <xdr:row>186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3" name="Check Box 18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187</xdr:row>
                    <xdr:rowOff>76200</xdr:rowOff>
                  </from>
                  <to>
                    <xdr:col>11</xdr:col>
                    <xdr:colOff>0</xdr:colOff>
                    <xdr:row>187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4" name="Check Box 19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188</xdr:row>
                    <xdr:rowOff>76200</xdr:rowOff>
                  </from>
                  <to>
                    <xdr:col>11</xdr:col>
                    <xdr:colOff>0</xdr:colOff>
                    <xdr:row>188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5" name="Check Box 19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189</xdr:row>
                    <xdr:rowOff>76200</xdr:rowOff>
                  </from>
                  <to>
                    <xdr:col>11</xdr:col>
                    <xdr:colOff>0</xdr:colOff>
                    <xdr:row>189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6" name="Check Box 19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190</xdr:row>
                    <xdr:rowOff>76200</xdr:rowOff>
                  </from>
                  <to>
                    <xdr:col>11</xdr:col>
                    <xdr:colOff>0</xdr:colOff>
                    <xdr:row>190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7" name="Check Box 19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191</xdr:row>
                    <xdr:rowOff>76200</xdr:rowOff>
                  </from>
                  <to>
                    <xdr:col>11</xdr:col>
                    <xdr:colOff>0</xdr:colOff>
                    <xdr:row>191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8" name="Check Box 19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192</xdr:row>
                    <xdr:rowOff>76200</xdr:rowOff>
                  </from>
                  <to>
                    <xdr:col>11</xdr:col>
                    <xdr:colOff>0</xdr:colOff>
                    <xdr:row>192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9" name="Check Box 19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193</xdr:row>
                    <xdr:rowOff>76200</xdr:rowOff>
                  </from>
                  <to>
                    <xdr:col>11</xdr:col>
                    <xdr:colOff>0</xdr:colOff>
                    <xdr:row>193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0" name="Check Box 19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194</xdr:row>
                    <xdr:rowOff>76200</xdr:rowOff>
                  </from>
                  <to>
                    <xdr:col>11</xdr:col>
                    <xdr:colOff>0</xdr:colOff>
                    <xdr:row>194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1" name="Check Box 19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195</xdr:row>
                    <xdr:rowOff>76200</xdr:rowOff>
                  </from>
                  <to>
                    <xdr:col>11</xdr:col>
                    <xdr:colOff>0</xdr:colOff>
                    <xdr:row>195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2" name="Check Box 19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196</xdr:row>
                    <xdr:rowOff>76200</xdr:rowOff>
                  </from>
                  <to>
                    <xdr:col>11</xdr:col>
                    <xdr:colOff>0</xdr:colOff>
                    <xdr:row>196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3" name="Check Box 19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197</xdr:row>
                    <xdr:rowOff>76200</xdr:rowOff>
                  </from>
                  <to>
                    <xdr:col>11</xdr:col>
                    <xdr:colOff>0</xdr:colOff>
                    <xdr:row>197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4" name="Check Box 20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198</xdr:row>
                    <xdr:rowOff>76200</xdr:rowOff>
                  </from>
                  <to>
                    <xdr:col>11</xdr:col>
                    <xdr:colOff>0</xdr:colOff>
                    <xdr:row>198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5" name="Check Box 20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199</xdr:row>
                    <xdr:rowOff>76200</xdr:rowOff>
                  </from>
                  <to>
                    <xdr:col>11</xdr:col>
                    <xdr:colOff>0</xdr:colOff>
                    <xdr:row>199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6" name="Check Box 20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200</xdr:row>
                    <xdr:rowOff>76200</xdr:rowOff>
                  </from>
                  <to>
                    <xdr:col>11</xdr:col>
                    <xdr:colOff>0</xdr:colOff>
                    <xdr:row>200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7" name="Check Box 20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201</xdr:row>
                    <xdr:rowOff>76200</xdr:rowOff>
                  </from>
                  <to>
                    <xdr:col>11</xdr:col>
                    <xdr:colOff>0</xdr:colOff>
                    <xdr:row>201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8" name="Check Box 20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202</xdr:row>
                    <xdr:rowOff>76200</xdr:rowOff>
                  </from>
                  <to>
                    <xdr:col>11</xdr:col>
                    <xdr:colOff>0</xdr:colOff>
                    <xdr:row>202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9" name="Check Box 20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203</xdr:row>
                    <xdr:rowOff>76200</xdr:rowOff>
                  </from>
                  <to>
                    <xdr:col>11</xdr:col>
                    <xdr:colOff>0</xdr:colOff>
                    <xdr:row>203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0" name="Check Box 20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204</xdr:row>
                    <xdr:rowOff>76200</xdr:rowOff>
                  </from>
                  <to>
                    <xdr:col>11</xdr:col>
                    <xdr:colOff>0</xdr:colOff>
                    <xdr:row>204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1" name="Check Box 20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205</xdr:row>
                    <xdr:rowOff>76200</xdr:rowOff>
                  </from>
                  <to>
                    <xdr:col>11</xdr:col>
                    <xdr:colOff>0</xdr:colOff>
                    <xdr:row>205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2" name="Check Box 20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206</xdr:row>
                    <xdr:rowOff>76200</xdr:rowOff>
                  </from>
                  <to>
                    <xdr:col>11</xdr:col>
                    <xdr:colOff>0</xdr:colOff>
                    <xdr:row>206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3" name="Check Box 20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207</xdr:row>
                    <xdr:rowOff>76200</xdr:rowOff>
                  </from>
                  <to>
                    <xdr:col>11</xdr:col>
                    <xdr:colOff>0</xdr:colOff>
                    <xdr:row>207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4" name="Check Box 21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208</xdr:row>
                    <xdr:rowOff>76200</xdr:rowOff>
                  </from>
                  <to>
                    <xdr:col>11</xdr:col>
                    <xdr:colOff>0</xdr:colOff>
                    <xdr:row>208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5" name="Check Box 21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209</xdr:row>
                    <xdr:rowOff>76200</xdr:rowOff>
                  </from>
                  <to>
                    <xdr:col>11</xdr:col>
                    <xdr:colOff>0</xdr:colOff>
                    <xdr:row>209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6" name="Check Box 21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210</xdr:row>
                    <xdr:rowOff>76200</xdr:rowOff>
                  </from>
                  <to>
                    <xdr:col>11</xdr:col>
                    <xdr:colOff>0</xdr:colOff>
                    <xdr:row>210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7" name="Check Box 21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211</xdr:row>
                    <xdr:rowOff>76200</xdr:rowOff>
                  </from>
                  <to>
                    <xdr:col>11</xdr:col>
                    <xdr:colOff>0</xdr:colOff>
                    <xdr:row>211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8" name="Check Box 21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212</xdr:row>
                    <xdr:rowOff>76200</xdr:rowOff>
                  </from>
                  <to>
                    <xdr:col>11</xdr:col>
                    <xdr:colOff>0</xdr:colOff>
                    <xdr:row>212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9" name="Check Box 21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213</xdr:row>
                    <xdr:rowOff>76200</xdr:rowOff>
                  </from>
                  <to>
                    <xdr:col>11</xdr:col>
                    <xdr:colOff>0</xdr:colOff>
                    <xdr:row>213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0" name="Check Box 21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214</xdr:row>
                    <xdr:rowOff>76200</xdr:rowOff>
                  </from>
                  <to>
                    <xdr:col>11</xdr:col>
                    <xdr:colOff>0</xdr:colOff>
                    <xdr:row>214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1" name="Check Box 21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215</xdr:row>
                    <xdr:rowOff>76200</xdr:rowOff>
                  </from>
                  <to>
                    <xdr:col>11</xdr:col>
                    <xdr:colOff>0</xdr:colOff>
                    <xdr:row>215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2" name="Check Box 21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216</xdr:row>
                    <xdr:rowOff>76200</xdr:rowOff>
                  </from>
                  <to>
                    <xdr:col>11</xdr:col>
                    <xdr:colOff>0</xdr:colOff>
                    <xdr:row>216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3" name="Check Box 21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217</xdr:row>
                    <xdr:rowOff>76200</xdr:rowOff>
                  </from>
                  <to>
                    <xdr:col>11</xdr:col>
                    <xdr:colOff>0</xdr:colOff>
                    <xdr:row>217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4" name="Check Box 22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218</xdr:row>
                    <xdr:rowOff>76200</xdr:rowOff>
                  </from>
                  <to>
                    <xdr:col>11</xdr:col>
                    <xdr:colOff>0</xdr:colOff>
                    <xdr:row>218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5" name="Check Box 22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219</xdr:row>
                    <xdr:rowOff>76200</xdr:rowOff>
                  </from>
                  <to>
                    <xdr:col>11</xdr:col>
                    <xdr:colOff>0</xdr:colOff>
                    <xdr:row>219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6" name="Check Box 22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220</xdr:row>
                    <xdr:rowOff>76200</xdr:rowOff>
                  </from>
                  <to>
                    <xdr:col>11</xdr:col>
                    <xdr:colOff>0</xdr:colOff>
                    <xdr:row>220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7" name="Check Box 22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221</xdr:row>
                    <xdr:rowOff>76200</xdr:rowOff>
                  </from>
                  <to>
                    <xdr:col>11</xdr:col>
                    <xdr:colOff>0</xdr:colOff>
                    <xdr:row>221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8" name="Check Box 22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222</xdr:row>
                    <xdr:rowOff>76200</xdr:rowOff>
                  </from>
                  <to>
                    <xdr:col>11</xdr:col>
                    <xdr:colOff>0</xdr:colOff>
                    <xdr:row>222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9" name="Check Box 22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223</xdr:row>
                    <xdr:rowOff>76200</xdr:rowOff>
                  </from>
                  <to>
                    <xdr:col>11</xdr:col>
                    <xdr:colOff>0</xdr:colOff>
                    <xdr:row>223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0" name="Check Box 22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224</xdr:row>
                    <xdr:rowOff>76200</xdr:rowOff>
                  </from>
                  <to>
                    <xdr:col>11</xdr:col>
                    <xdr:colOff>0</xdr:colOff>
                    <xdr:row>224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1" name="Check Box 22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225</xdr:row>
                    <xdr:rowOff>76200</xdr:rowOff>
                  </from>
                  <to>
                    <xdr:col>11</xdr:col>
                    <xdr:colOff>0</xdr:colOff>
                    <xdr:row>225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2" name="Check Box 22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226</xdr:row>
                    <xdr:rowOff>76200</xdr:rowOff>
                  </from>
                  <to>
                    <xdr:col>11</xdr:col>
                    <xdr:colOff>0</xdr:colOff>
                    <xdr:row>226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3" name="Check Box 22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227</xdr:row>
                    <xdr:rowOff>76200</xdr:rowOff>
                  </from>
                  <to>
                    <xdr:col>11</xdr:col>
                    <xdr:colOff>0</xdr:colOff>
                    <xdr:row>227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4" name="Check Box 23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228</xdr:row>
                    <xdr:rowOff>76200</xdr:rowOff>
                  </from>
                  <to>
                    <xdr:col>11</xdr:col>
                    <xdr:colOff>0</xdr:colOff>
                    <xdr:row>228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5" name="Check Box 23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229</xdr:row>
                    <xdr:rowOff>76200</xdr:rowOff>
                  </from>
                  <to>
                    <xdr:col>11</xdr:col>
                    <xdr:colOff>0</xdr:colOff>
                    <xdr:row>229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6" name="Check Box 23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230</xdr:row>
                    <xdr:rowOff>76200</xdr:rowOff>
                  </from>
                  <to>
                    <xdr:col>11</xdr:col>
                    <xdr:colOff>0</xdr:colOff>
                    <xdr:row>230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7" name="Check Box 23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231</xdr:row>
                    <xdr:rowOff>76200</xdr:rowOff>
                  </from>
                  <to>
                    <xdr:col>11</xdr:col>
                    <xdr:colOff>0</xdr:colOff>
                    <xdr:row>231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8" name="Check Box 23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232</xdr:row>
                    <xdr:rowOff>76200</xdr:rowOff>
                  </from>
                  <to>
                    <xdr:col>11</xdr:col>
                    <xdr:colOff>0</xdr:colOff>
                    <xdr:row>232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9" name="Check Box 23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233</xdr:row>
                    <xdr:rowOff>76200</xdr:rowOff>
                  </from>
                  <to>
                    <xdr:col>11</xdr:col>
                    <xdr:colOff>0</xdr:colOff>
                    <xdr:row>233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0" name="Check Box 23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234</xdr:row>
                    <xdr:rowOff>76200</xdr:rowOff>
                  </from>
                  <to>
                    <xdr:col>11</xdr:col>
                    <xdr:colOff>0</xdr:colOff>
                    <xdr:row>234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1" name="Check Box 23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235</xdr:row>
                    <xdr:rowOff>76200</xdr:rowOff>
                  </from>
                  <to>
                    <xdr:col>11</xdr:col>
                    <xdr:colOff>0</xdr:colOff>
                    <xdr:row>235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2" name="Check Box 23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236</xdr:row>
                    <xdr:rowOff>76200</xdr:rowOff>
                  </from>
                  <to>
                    <xdr:col>11</xdr:col>
                    <xdr:colOff>0</xdr:colOff>
                    <xdr:row>236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3" name="Check Box 23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237</xdr:row>
                    <xdr:rowOff>76200</xdr:rowOff>
                  </from>
                  <to>
                    <xdr:col>11</xdr:col>
                    <xdr:colOff>0</xdr:colOff>
                    <xdr:row>237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4" name="Check Box 24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238</xdr:row>
                    <xdr:rowOff>76200</xdr:rowOff>
                  </from>
                  <to>
                    <xdr:col>11</xdr:col>
                    <xdr:colOff>0</xdr:colOff>
                    <xdr:row>238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5" name="Check Box 24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239</xdr:row>
                    <xdr:rowOff>76200</xdr:rowOff>
                  </from>
                  <to>
                    <xdr:col>11</xdr:col>
                    <xdr:colOff>0</xdr:colOff>
                    <xdr:row>239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6" name="Check Box 24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240</xdr:row>
                    <xdr:rowOff>76200</xdr:rowOff>
                  </from>
                  <to>
                    <xdr:col>11</xdr:col>
                    <xdr:colOff>0</xdr:colOff>
                    <xdr:row>240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7" name="Check Box 24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241</xdr:row>
                    <xdr:rowOff>76200</xdr:rowOff>
                  </from>
                  <to>
                    <xdr:col>11</xdr:col>
                    <xdr:colOff>0</xdr:colOff>
                    <xdr:row>241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8" name="Check Box 24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242</xdr:row>
                    <xdr:rowOff>76200</xdr:rowOff>
                  </from>
                  <to>
                    <xdr:col>11</xdr:col>
                    <xdr:colOff>0</xdr:colOff>
                    <xdr:row>242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9" name="Check Box 24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243</xdr:row>
                    <xdr:rowOff>76200</xdr:rowOff>
                  </from>
                  <to>
                    <xdr:col>11</xdr:col>
                    <xdr:colOff>0</xdr:colOff>
                    <xdr:row>243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0" name="Check Box 24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244</xdr:row>
                    <xdr:rowOff>76200</xdr:rowOff>
                  </from>
                  <to>
                    <xdr:col>11</xdr:col>
                    <xdr:colOff>0</xdr:colOff>
                    <xdr:row>244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1" name="Check Box 24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245</xdr:row>
                    <xdr:rowOff>76200</xdr:rowOff>
                  </from>
                  <to>
                    <xdr:col>11</xdr:col>
                    <xdr:colOff>0</xdr:colOff>
                    <xdr:row>245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2" name="Check Box 24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246</xdr:row>
                    <xdr:rowOff>76200</xdr:rowOff>
                  </from>
                  <to>
                    <xdr:col>11</xdr:col>
                    <xdr:colOff>0</xdr:colOff>
                    <xdr:row>246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3" name="Check Box 24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247</xdr:row>
                    <xdr:rowOff>76200</xdr:rowOff>
                  </from>
                  <to>
                    <xdr:col>11</xdr:col>
                    <xdr:colOff>0</xdr:colOff>
                    <xdr:row>247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4" name="Check Box 25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248</xdr:row>
                    <xdr:rowOff>76200</xdr:rowOff>
                  </from>
                  <to>
                    <xdr:col>11</xdr:col>
                    <xdr:colOff>0</xdr:colOff>
                    <xdr:row>248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5" name="Check Box 25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249</xdr:row>
                    <xdr:rowOff>76200</xdr:rowOff>
                  </from>
                  <to>
                    <xdr:col>11</xdr:col>
                    <xdr:colOff>0</xdr:colOff>
                    <xdr:row>249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6" name="Check Box 25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250</xdr:row>
                    <xdr:rowOff>76200</xdr:rowOff>
                  </from>
                  <to>
                    <xdr:col>11</xdr:col>
                    <xdr:colOff>0</xdr:colOff>
                    <xdr:row>250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7" name="Check Box 25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251</xdr:row>
                    <xdr:rowOff>76200</xdr:rowOff>
                  </from>
                  <to>
                    <xdr:col>11</xdr:col>
                    <xdr:colOff>0</xdr:colOff>
                    <xdr:row>251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8" name="Check Box 25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252</xdr:row>
                    <xdr:rowOff>76200</xdr:rowOff>
                  </from>
                  <to>
                    <xdr:col>11</xdr:col>
                    <xdr:colOff>0</xdr:colOff>
                    <xdr:row>252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9" name="Check Box 25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253</xdr:row>
                    <xdr:rowOff>76200</xdr:rowOff>
                  </from>
                  <to>
                    <xdr:col>11</xdr:col>
                    <xdr:colOff>0</xdr:colOff>
                    <xdr:row>253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0" name="Check Box 25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254</xdr:row>
                    <xdr:rowOff>76200</xdr:rowOff>
                  </from>
                  <to>
                    <xdr:col>11</xdr:col>
                    <xdr:colOff>0</xdr:colOff>
                    <xdr:row>254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1" name="Check Box 25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255</xdr:row>
                    <xdr:rowOff>76200</xdr:rowOff>
                  </from>
                  <to>
                    <xdr:col>11</xdr:col>
                    <xdr:colOff>0</xdr:colOff>
                    <xdr:row>255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2" name="Check Box 25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256</xdr:row>
                    <xdr:rowOff>76200</xdr:rowOff>
                  </from>
                  <to>
                    <xdr:col>11</xdr:col>
                    <xdr:colOff>0</xdr:colOff>
                    <xdr:row>256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3" name="Check Box 25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257</xdr:row>
                    <xdr:rowOff>76200</xdr:rowOff>
                  </from>
                  <to>
                    <xdr:col>11</xdr:col>
                    <xdr:colOff>0</xdr:colOff>
                    <xdr:row>257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4" name="Check Box 26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258</xdr:row>
                    <xdr:rowOff>76200</xdr:rowOff>
                  </from>
                  <to>
                    <xdr:col>11</xdr:col>
                    <xdr:colOff>0</xdr:colOff>
                    <xdr:row>258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5" name="Check Box 26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259</xdr:row>
                    <xdr:rowOff>76200</xdr:rowOff>
                  </from>
                  <to>
                    <xdr:col>11</xdr:col>
                    <xdr:colOff>0</xdr:colOff>
                    <xdr:row>259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6" name="Check Box 26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260</xdr:row>
                    <xdr:rowOff>76200</xdr:rowOff>
                  </from>
                  <to>
                    <xdr:col>11</xdr:col>
                    <xdr:colOff>0</xdr:colOff>
                    <xdr:row>260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7" name="Check Box 26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261</xdr:row>
                    <xdr:rowOff>76200</xdr:rowOff>
                  </from>
                  <to>
                    <xdr:col>11</xdr:col>
                    <xdr:colOff>0</xdr:colOff>
                    <xdr:row>261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8" name="Check Box 26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262</xdr:row>
                    <xdr:rowOff>76200</xdr:rowOff>
                  </from>
                  <to>
                    <xdr:col>11</xdr:col>
                    <xdr:colOff>0</xdr:colOff>
                    <xdr:row>262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9" name="Check Box 26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263</xdr:row>
                    <xdr:rowOff>76200</xdr:rowOff>
                  </from>
                  <to>
                    <xdr:col>11</xdr:col>
                    <xdr:colOff>0</xdr:colOff>
                    <xdr:row>263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0" name="Check Box 26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264</xdr:row>
                    <xdr:rowOff>76200</xdr:rowOff>
                  </from>
                  <to>
                    <xdr:col>11</xdr:col>
                    <xdr:colOff>0</xdr:colOff>
                    <xdr:row>264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1" name="Check Box 26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265</xdr:row>
                    <xdr:rowOff>76200</xdr:rowOff>
                  </from>
                  <to>
                    <xdr:col>11</xdr:col>
                    <xdr:colOff>0</xdr:colOff>
                    <xdr:row>265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2" name="Check Box 26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266</xdr:row>
                    <xdr:rowOff>76200</xdr:rowOff>
                  </from>
                  <to>
                    <xdr:col>11</xdr:col>
                    <xdr:colOff>0</xdr:colOff>
                    <xdr:row>266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3" name="Check Box 26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267</xdr:row>
                    <xdr:rowOff>76200</xdr:rowOff>
                  </from>
                  <to>
                    <xdr:col>11</xdr:col>
                    <xdr:colOff>0</xdr:colOff>
                    <xdr:row>267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4" name="Check Box 27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268</xdr:row>
                    <xdr:rowOff>76200</xdr:rowOff>
                  </from>
                  <to>
                    <xdr:col>11</xdr:col>
                    <xdr:colOff>0</xdr:colOff>
                    <xdr:row>268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5" name="Check Box 27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269</xdr:row>
                    <xdr:rowOff>76200</xdr:rowOff>
                  </from>
                  <to>
                    <xdr:col>11</xdr:col>
                    <xdr:colOff>0</xdr:colOff>
                    <xdr:row>269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6" name="Check Box 27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270</xdr:row>
                    <xdr:rowOff>76200</xdr:rowOff>
                  </from>
                  <to>
                    <xdr:col>11</xdr:col>
                    <xdr:colOff>0</xdr:colOff>
                    <xdr:row>270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7" name="Check Box 27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271</xdr:row>
                    <xdr:rowOff>76200</xdr:rowOff>
                  </from>
                  <to>
                    <xdr:col>11</xdr:col>
                    <xdr:colOff>0</xdr:colOff>
                    <xdr:row>271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8" name="Check Box 27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272</xdr:row>
                    <xdr:rowOff>76200</xdr:rowOff>
                  </from>
                  <to>
                    <xdr:col>11</xdr:col>
                    <xdr:colOff>0</xdr:colOff>
                    <xdr:row>272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69" name="Check Box 27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273</xdr:row>
                    <xdr:rowOff>76200</xdr:rowOff>
                  </from>
                  <to>
                    <xdr:col>11</xdr:col>
                    <xdr:colOff>0</xdr:colOff>
                    <xdr:row>273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0" name="Check Box 27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274</xdr:row>
                    <xdr:rowOff>76200</xdr:rowOff>
                  </from>
                  <to>
                    <xdr:col>11</xdr:col>
                    <xdr:colOff>0</xdr:colOff>
                    <xdr:row>274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1" name="Check Box 27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275</xdr:row>
                    <xdr:rowOff>76200</xdr:rowOff>
                  </from>
                  <to>
                    <xdr:col>11</xdr:col>
                    <xdr:colOff>0</xdr:colOff>
                    <xdr:row>275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2" name="Check Box 27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276</xdr:row>
                    <xdr:rowOff>76200</xdr:rowOff>
                  </from>
                  <to>
                    <xdr:col>11</xdr:col>
                    <xdr:colOff>0</xdr:colOff>
                    <xdr:row>276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3" name="Check Box 27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277</xdr:row>
                    <xdr:rowOff>76200</xdr:rowOff>
                  </from>
                  <to>
                    <xdr:col>11</xdr:col>
                    <xdr:colOff>0</xdr:colOff>
                    <xdr:row>277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4" name="Check Box 28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278</xdr:row>
                    <xdr:rowOff>76200</xdr:rowOff>
                  </from>
                  <to>
                    <xdr:col>11</xdr:col>
                    <xdr:colOff>0</xdr:colOff>
                    <xdr:row>278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5" name="Check Box 28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279</xdr:row>
                    <xdr:rowOff>76200</xdr:rowOff>
                  </from>
                  <to>
                    <xdr:col>11</xdr:col>
                    <xdr:colOff>0</xdr:colOff>
                    <xdr:row>279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6" name="Check Box 28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280</xdr:row>
                    <xdr:rowOff>76200</xdr:rowOff>
                  </from>
                  <to>
                    <xdr:col>11</xdr:col>
                    <xdr:colOff>0</xdr:colOff>
                    <xdr:row>280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7" name="Check Box 28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281</xdr:row>
                    <xdr:rowOff>76200</xdr:rowOff>
                  </from>
                  <to>
                    <xdr:col>11</xdr:col>
                    <xdr:colOff>0</xdr:colOff>
                    <xdr:row>281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8" name="Check Box 28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282</xdr:row>
                    <xdr:rowOff>76200</xdr:rowOff>
                  </from>
                  <to>
                    <xdr:col>11</xdr:col>
                    <xdr:colOff>0</xdr:colOff>
                    <xdr:row>282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9" name="Check Box 28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283</xdr:row>
                    <xdr:rowOff>76200</xdr:rowOff>
                  </from>
                  <to>
                    <xdr:col>11</xdr:col>
                    <xdr:colOff>0</xdr:colOff>
                    <xdr:row>283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0" name="Check Box 28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284</xdr:row>
                    <xdr:rowOff>76200</xdr:rowOff>
                  </from>
                  <to>
                    <xdr:col>11</xdr:col>
                    <xdr:colOff>0</xdr:colOff>
                    <xdr:row>284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1" name="Check Box 28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285</xdr:row>
                    <xdr:rowOff>76200</xdr:rowOff>
                  </from>
                  <to>
                    <xdr:col>11</xdr:col>
                    <xdr:colOff>0</xdr:colOff>
                    <xdr:row>285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2" name="Check Box 28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286</xdr:row>
                    <xdr:rowOff>76200</xdr:rowOff>
                  </from>
                  <to>
                    <xdr:col>11</xdr:col>
                    <xdr:colOff>0</xdr:colOff>
                    <xdr:row>286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3" name="Check Box 28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287</xdr:row>
                    <xdr:rowOff>76200</xdr:rowOff>
                  </from>
                  <to>
                    <xdr:col>11</xdr:col>
                    <xdr:colOff>0</xdr:colOff>
                    <xdr:row>287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4" name="Check Box 29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288</xdr:row>
                    <xdr:rowOff>76200</xdr:rowOff>
                  </from>
                  <to>
                    <xdr:col>11</xdr:col>
                    <xdr:colOff>0</xdr:colOff>
                    <xdr:row>288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5" name="Check Box 29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289</xdr:row>
                    <xdr:rowOff>76200</xdr:rowOff>
                  </from>
                  <to>
                    <xdr:col>11</xdr:col>
                    <xdr:colOff>0</xdr:colOff>
                    <xdr:row>289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6" name="Check Box 29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290</xdr:row>
                    <xdr:rowOff>76200</xdr:rowOff>
                  </from>
                  <to>
                    <xdr:col>11</xdr:col>
                    <xdr:colOff>0</xdr:colOff>
                    <xdr:row>290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7" name="Check Box 29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291</xdr:row>
                    <xdr:rowOff>76200</xdr:rowOff>
                  </from>
                  <to>
                    <xdr:col>11</xdr:col>
                    <xdr:colOff>0</xdr:colOff>
                    <xdr:row>291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88" name="Check Box 29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292</xdr:row>
                    <xdr:rowOff>76200</xdr:rowOff>
                  </from>
                  <to>
                    <xdr:col>11</xdr:col>
                    <xdr:colOff>0</xdr:colOff>
                    <xdr:row>292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9" name="Check Box 29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293</xdr:row>
                    <xdr:rowOff>76200</xdr:rowOff>
                  </from>
                  <to>
                    <xdr:col>11</xdr:col>
                    <xdr:colOff>0</xdr:colOff>
                    <xdr:row>293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0" name="Check Box 29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294</xdr:row>
                    <xdr:rowOff>76200</xdr:rowOff>
                  </from>
                  <to>
                    <xdr:col>11</xdr:col>
                    <xdr:colOff>0</xdr:colOff>
                    <xdr:row>294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1" name="Check Box 29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295</xdr:row>
                    <xdr:rowOff>76200</xdr:rowOff>
                  </from>
                  <to>
                    <xdr:col>11</xdr:col>
                    <xdr:colOff>0</xdr:colOff>
                    <xdr:row>295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2" name="Check Box 29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296</xdr:row>
                    <xdr:rowOff>76200</xdr:rowOff>
                  </from>
                  <to>
                    <xdr:col>11</xdr:col>
                    <xdr:colOff>0</xdr:colOff>
                    <xdr:row>296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3" name="Check Box 29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297</xdr:row>
                    <xdr:rowOff>76200</xdr:rowOff>
                  </from>
                  <to>
                    <xdr:col>11</xdr:col>
                    <xdr:colOff>0</xdr:colOff>
                    <xdr:row>297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4" name="Check Box 30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298</xdr:row>
                    <xdr:rowOff>76200</xdr:rowOff>
                  </from>
                  <to>
                    <xdr:col>11</xdr:col>
                    <xdr:colOff>0</xdr:colOff>
                    <xdr:row>298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5" name="Check Box 30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299</xdr:row>
                    <xdr:rowOff>76200</xdr:rowOff>
                  </from>
                  <to>
                    <xdr:col>11</xdr:col>
                    <xdr:colOff>0</xdr:colOff>
                    <xdr:row>299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6" name="Check Box 30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300</xdr:row>
                    <xdr:rowOff>76200</xdr:rowOff>
                  </from>
                  <to>
                    <xdr:col>11</xdr:col>
                    <xdr:colOff>0</xdr:colOff>
                    <xdr:row>300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7" name="Check Box 30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301</xdr:row>
                    <xdr:rowOff>76200</xdr:rowOff>
                  </from>
                  <to>
                    <xdr:col>11</xdr:col>
                    <xdr:colOff>0</xdr:colOff>
                    <xdr:row>301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98" name="Check Box 30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302</xdr:row>
                    <xdr:rowOff>76200</xdr:rowOff>
                  </from>
                  <to>
                    <xdr:col>11</xdr:col>
                    <xdr:colOff>0</xdr:colOff>
                    <xdr:row>302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99" name="Check Box 30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303</xdr:row>
                    <xdr:rowOff>76200</xdr:rowOff>
                  </from>
                  <to>
                    <xdr:col>11</xdr:col>
                    <xdr:colOff>0</xdr:colOff>
                    <xdr:row>303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0" name="Check Box 30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304</xdr:row>
                    <xdr:rowOff>76200</xdr:rowOff>
                  </from>
                  <to>
                    <xdr:col>11</xdr:col>
                    <xdr:colOff>0</xdr:colOff>
                    <xdr:row>304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1" name="Check Box 30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305</xdr:row>
                    <xdr:rowOff>76200</xdr:rowOff>
                  </from>
                  <to>
                    <xdr:col>11</xdr:col>
                    <xdr:colOff>0</xdr:colOff>
                    <xdr:row>305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2" name="Check Box 30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306</xdr:row>
                    <xdr:rowOff>76200</xdr:rowOff>
                  </from>
                  <to>
                    <xdr:col>11</xdr:col>
                    <xdr:colOff>0</xdr:colOff>
                    <xdr:row>306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3" name="Check Box 30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307</xdr:row>
                    <xdr:rowOff>76200</xdr:rowOff>
                  </from>
                  <to>
                    <xdr:col>11</xdr:col>
                    <xdr:colOff>0</xdr:colOff>
                    <xdr:row>307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4" name="Check Box 31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308</xdr:row>
                    <xdr:rowOff>76200</xdr:rowOff>
                  </from>
                  <to>
                    <xdr:col>11</xdr:col>
                    <xdr:colOff>0</xdr:colOff>
                    <xdr:row>308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5" name="Check Box 31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309</xdr:row>
                    <xdr:rowOff>76200</xdr:rowOff>
                  </from>
                  <to>
                    <xdr:col>11</xdr:col>
                    <xdr:colOff>0</xdr:colOff>
                    <xdr:row>309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6" name="Check Box 31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310</xdr:row>
                    <xdr:rowOff>76200</xdr:rowOff>
                  </from>
                  <to>
                    <xdr:col>11</xdr:col>
                    <xdr:colOff>0</xdr:colOff>
                    <xdr:row>310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7" name="Check Box 31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311</xdr:row>
                    <xdr:rowOff>76200</xdr:rowOff>
                  </from>
                  <to>
                    <xdr:col>11</xdr:col>
                    <xdr:colOff>0</xdr:colOff>
                    <xdr:row>311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8" name="Check Box 31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312</xdr:row>
                    <xdr:rowOff>76200</xdr:rowOff>
                  </from>
                  <to>
                    <xdr:col>11</xdr:col>
                    <xdr:colOff>0</xdr:colOff>
                    <xdr:row>312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09" name="Check Box 31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313</xdr:row>
                    <xdr:rowOff>76200</xdr:rowOff>
                  </from>
                  <to>
                    <xdr:col>11</xdr:col>
                    <xdr:colOff>0</xdr:colOff>
                    <xdr:row>313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0" name="Check Box 31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314</xdr:row>
                    <xdr:rowOff>76200</xdr:rowOff>
                  </from>
                  <to>
                    <xdr:col>11</xdr:col>
                    <xdr:colOff>0</xdr:colOff>
                    <xdr:row>314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1" name="Check Box 31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315</xdr:row>
                    <xdr:rowOff>76200</xdr:rowOff>
                  </from>
                  <to>
                    <xdr:col>11</xdr:col>
                    <xdr:colOff>0</xdr:colOff>
                    <xdr:row>315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2" name="Check Box 31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316</xdr:row>
                    <xdr:rowOff>76200</xdr:rowOff>
                  </from>
                  <to>
                    <xdr:col>11</xdr:col>
                    <xdr:colOff>0</xdr:colOff>
                    <xdr:row>316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3" name="Check Box 31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317</xdr:row>
                    <xdr:rowOff>76200</xdr:rowOff>
                  </from>
                  <to>
                    <xdr:col>11</xdr:col>
                    <xdr:colOff>0</xdr:colOff>
                    <xdr:row>317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4" name="Check Box 32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318</xdr:row>
                    <xdr:rowOff>76200</xdr:rowOff>
                  </from>
                  <to>
                    <xdr:col>11</xdr:col>
                    <xdr:colOff>0</xdr:colOff>
                    <xdr:row>318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5" name="Check Box 32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319</xdr:row>
                    <xdr:rowOff>76200</xdr:rowOff>
                  </from>
                  <to>
                    <xdr:col>11</xdr:col>
                    <xdr:colOff>0</xdr:colOff>
                    <xdr:row>319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6" name="Check Box 32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320</xdr:row>
                    <xdr:rowOff>76200</xdr:rowOff>
                  </from>
                  <to>
                    <xdr:col>11</xdr:col>
                    <xdr:colOff>0</xdr:colOff>
                    <xdr:row>320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7" name="Check Box 32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321</xdr:row>
                    <xdr:rowOff>76200</xdr:rowOff>
                  </from>
                  <to>
                    <xdr:col>11</xdr:col>
                    <xdr:colOff>0</xdr:colOff>
                    <xdr:row>321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18" name="Check Box 32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322</xdr:row>
                    <xdr:rowOff>76200</xdr:rowOff>
                  </from>
                  <to>
                    <xdr:col>11</xdr:col>
                    <xdr:colOff>0</xdr:colOff>
                    <xdr:row>322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19" name="Check Box 32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323</xdr:row>
                    <xdr:rowOff>76200</xdr:rowOff>
                  </from>
                  <to>
                    <xdr:col>11</xdr:col>
                    <xdr:colOff>0</xdr:colOff>
                    <xdr:row>323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0" name="Check Box 32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324</xdr:row>
                    <xdr:rowOff>76200</xdr:rowOff>
                  </from>
                  <to>
                    <xdr:col>11</xdr:col>
                    <xdr:colOff>0</xdr:colOff>
                    <xdr:row>324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1" name="Check Box 32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325</xdr:row>
                    <xdr:rowOff>76200</xdr:rowOff>
                  </from>
                  <to>
                    <xdr:col>11</xdr:col>
                    <xdr:colOff>0</xdr:colOff>
                    <xdr:row>325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2" name="Check Box 32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326</xdr:row>
                    <xdr:rowOff>76200</xdr:rowOff>
                  </from>
                  <to>
                    <xdr:col>11</xdr:col>
                    <xdr:colOff>0</xdr:colOff>
                    <xdr:row>326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3" name="Check Box 32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327</xdr:row>
                    <xdr:rowOff>76200</xdr:rowOff>
                  </from>
                  <to>
                    <xdr:col>11</xdr:col>
                    <xdr:colOff>0</xdr:colOff>
                    <xdr:row>327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4" name="Check Box 33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328</xdr:row>
                    <xdr:rowOff>76200</xdr:rowOff>
                  </from>
                  <to>
                    <xdr:col>11</xdr:col>
                    <xdr:colOff>0</xdr:colOff>
                    <xdr:row>328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5" name="Check Box 33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329</xdr:row>
                    <xdr:rowOff>76200</xdr:rowOff>
                  </from>
                  <to>
                    <xdr:col>11</xdr:col>
                    <xdr:colOff>0</xdr:colOff>
                    <xdr:row>329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6" name="Check Box 33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330</xdr:row>
                    <xdr:rowOff>76200</xdr:rowOff>
                  </from>
                  <to>
                    <xdr:col>11</xdr:col>
                    <xdr:colOff>0</xdr:colOff>
                    <xdr:row>330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7" name="Check Box 33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331</xdr:row>
                    <xdr:rowOff>76200</xdr:rowOff>
                  </from>
                  <to>
                    <xdr:col>11</xdr:col>
                    <xdr:colOff>0</xdr:colOff>
                    <xdr:row>331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28" name="Check Box 33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332</xdr:row>
                    <xdr:rowOff>76200</xdr:rowOff>
                  </from>
                  <to>
                    <xdr:col>11</xdr:col>
                    <xdr:colOff>0</xdr:colOff>
                    <xdr:row>332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29" name="Check Box 33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333</xdr:row>
                    <xdr:rowOff>76200</xdr:rowOff>
                  </from>
                  <to>
                    <xdr:col>11</xdr:col>
                    <xdr:colOff>0</xdr:colOff>
                    <xdr:row>333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0" name="Check Box 33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334</xdr:row>
                    <xdr:rowOff>76200</xdr:rowOff>
                  </from>
                  <to>
                    <xdr:col>11</xdr:col>
                    <xdr:colOff>0</xdr:colOff>
                    <xdr:row>334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1" name="Check Box 33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335</xdr:row>
                    <xdr:rowOff>76200</xdr:rowOff>
                  </from>
                  <to>
                    <xdr:col>11</xdr:col>
                    <xdr:colOff>0</xdr:colOff>
                    <xdr:row>335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2" name="Check Box 338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336</xdr:row>
                    <xdr:rowOff>76200</xdr:rowOff>
                  </from>
                  <to>
                    <xdr:col>11</xdr:col>
                    <xdr:colOff>0</xdr:colOff>
                    <xdr:row>336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3" name="Check Box 33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337</xdr:row>
                    <xdr:rowOff>76200</xdr:rowOff>
                  </from>
                  <to>
                    <xdr:col>11</xdr:col>
                    <xdr:colOff>0</xdr:colOff>
                    <xdr:row>337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4" name="Check Box 34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338</xdr:row>
                    <xdr:rowOff>76200</xdr:rowOff>
                  </from>
                  <to>
                    <xdr:col>11</xdr:col>
                    <xdr:colOff>0</xdr:colOff>
                    <xdr:row>338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5" name="Check Box 341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339</xdr:row>
                    <xdr:rowOff>76200</xdr:rowOff>
                  </from>
                  <to>
                    <xdr:col>11</xdr:col>
                    <xdr:colOff>0</xdr:colOff>
                    <xdr:row>339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6" name="Check Box 342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340</xdr:row>
                    <xdr:rowOff>76200</xdr:rowOff>
                  </from>
                  <to>
                    <xdr:col>11</xdr:col>
                    <xdr:colOff>0</xdr:colOff>
                    <xdr:row>340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7" name="Check Box 343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341</xdr:row>
                    <xdr:rowOff>76200</xdr:rowOff>
                  </from>
                  <to>
                    <xdr:col>11</xdr:col>
                    <xdr:colOff>0</xdr:colOff>
                    <xdr:row>341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8" name="Check Box 344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342</xdr:row>
                    <xdr:rowOff>76200</xdr:rowOff>
                  </from>
                  <to>
                    <xdr:col>11</xdr:col>
                    <xdr:colOff>0</xdr:colOff>
                    <xdr:row>342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9" name="Check Box 345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343</xdr:row>
                    <xdr:rowOff>76200</xdr:rowOff>
                  </from>
                  <to>
                    <xdr:col>11</xdr:col>
                    <xdr:colOff>0</xdr:colOff>
                    <xdr:row>343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0" name="Check Box 346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344</xdr:row>
                    <xdr:rowOff>76200</xdr:rowOff>
                  </from>
                  <to>
                    <xdr:col>11</xdr:col>
                    <xdr:colOff>0</xdr:colOff>
                    <xdr:row>344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1" name="Check Box 347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345</xdr:row>
                    <xdr:rowOff>76200</xdr:rowOff>
                  </from>
                  <to>
                    <xdr:col>11</xdr:col>
                    <xdr:colOff>0</xdr:colOff>
                    <xdr:row>345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2" name="Check Box 349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346</xdr:row>
                    <xdr:rowOff>76200</xdr:rowOff>
                  </from>
                  <to>
                    <xdr:col>11</xdr:col>
                    <xdr:colOff>0</xdr:colOff>
                    <xdr:row>346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3" name="Check Box 350">
              <controlPr defaultSize="0" autoFill="0" autoLine="0" autoPict="0" altText="">
                <anchor moveWithCells="1">
                  <from>
                    <xdr:col>10</xdr:col>
                    <xdr:colOff>47625</xdr:colOff>
                    <xdr:row>347</xdr:row>
                    <xdr:rowOff>76200</xdr:rowOff>
                  </from>
                  <to>
                    <xdr:col>11</xdr:col>
                    <xdr:colOff>0</xdr:colOff>
                    <xdr:row>347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85"/>
  <sheetViews>
    <sheetView zoomScaleNormal="100" workbookViewId="0">
      <selection activeCell="B10" sqref="B10"/>
    </sheetView>
  </sheetViews>
  <sheetFormatPr defaultRowHeight="12.75" x14ac:dyDescent="0.2"/>
  <cols>
    <col min="1" max="1" width="13.7109375" style="12" bestFit="1" customWidth="1"/>
    <col min="2" max="2" width="66.140625" style="13" bestFit="1" customWidth="1"/>
    <col min="3" max="4" width="9.140625" style="12"/>
    <col min="5" max="5" width="7.5703125" style="12" bestFit="1" customWidth="1"/>
    <col min="6" max="252" width="9.140625" style="12"/>
    <col min="253" max="253" width="10" style="12" customWidth="1"/>
    <col min="254" max="254" width="46.140625" style="12" customWidth="1"/>
    <col min="255" max="508" width="9.140625" style="12"/>
    <col min="509" max="509" width="10" style="12" customWidth="1"/>
    <col min="510" max="510" width="46.140625" style="12" customWidth="1"/>
    <col min="511" max="764" width="9.140625" style="12"/>
    <col min="765" max="765" width="10" style="12" customWidth="1"/>
    <col min="766" max="766" width="46.140625" style="12" customWidth="1"/>
    <col min="767" max="1020" width="9.140625" style="12"/>
    <col min="1021" max="1021" width="10" style="12" customWidth="1"/>
    <col min="1022" max="1022" width="46.140625" style="12" customWidth="1"/>
    <col min="1023" max="1276" width="9.140625" style="12"/>
    <col min="1277" max="1277" width="10" style="12" customWidth="1"/>
    <col min="1278" max="1278" width="46.140625" style="12" customWidth="1"/>
    <col min="1279" max="1532" width="9.140625" style="12"/>
    <col min="1533" max="1533" width="10" style="12" customWidth="1"/>
    <col min="1534" max="1534" width="46.140625" style="12" customWidth="1"/>
    <col min="1535" max="1788" width="9.140625" style="12"/>
    <col min="1789" max="1789" width="10" style="12" customWidth="1"/>
    <col min="1790" max="1790" width="46.140625" style="12" customWidth="1"/>
    <col min="1791" max="2044" width="9.140625" style="12"/>
    <col min="2045" max="2045" width="10" style="12" customWidth="1"/>
    <col min="2046" max="2046" width="46.140625" style="12" customWidth="1"/>
    <col min="2047" max="2300" width="9.140625" style="12"/>
    <col min="2301" max="2301" width="10" style="12" customWidth="1"/>
    <col min="2302" max="2302" width="46.140625" style="12" customWidth="1"/>
    <col min="2303" max="2556" width="9.140625" style="12"/>
    <col min="2557" max="2557" width="10" style="12" customWidth="1"/>
    <col min="2558" max="2558" width="46.140625" style="12" customWidth="1"/>
    <col min="2559" max="2812" width="9.140625" style="12"/>
    <col min="2813" max="2813" width="10" style="12" customWidth="1"/>
    <col min="2814" max="2814" width="46.140625" style="12" customWidth="1"/>
    <col min="2815" max="3068" width="9.140625" style="12"/>
    <col min="3069" max="3069" width="10" style="12" customWidth="1"/>
    <col min="3070" max="3070" width="46.140625" style="12" customWidth="1"/>
    <col min="3071" max="3324" width="9.140625" style="12"/>
    <col min="3325" max="3325" width="10" style="12" customWidth="1"/>
    <col min="3326" max="3326" width="46.140625" style="12" customWidth="1"/>
    <col min="3327" max="3580" width="9.140625" style="12"/>
    <col min="3581" max="3581" width="10" style="12" customWidth="1"/>
    <col min="3582" max="3582" width="46.140625" style="12" customWidth="1"/>
    <col min="3583" max="3836" width="9.140625" style="12"/>
    <col min="3837" max="3837" width="10" style="12" customWidth="1"/>
    <col min="3838" max="3838" width="46.140625" style="12" customWidth="1"/>
    <col min="3839" max="4092" width="9.140625" style="12"/>
    <col min="4093" max="4093" width="10" style="12" customWidth="1"/>
    <col min="4094" max="4094" width="46.140625" style="12" customWidth="1"/>
    <col min="4095" max="4348" width="9.140625" style="12"/>
    <col min="4349" max="4349" width="10" style="12" customWidth="1"/>
    <col min="4350" max="4350" width="46.140625" style="12" customWidth="1"/>
    <col min="4351" max="4604" width="9.140625" style="12"/>
    <col min="4605" max="4605" width="10" style="12" customWidth="1"/>
    <col min="4606" max="4606" width="46.140625" style="12" customWidth="1"/>
    <col min="4607" max="4860" width="9.140625" style="12"/>
    <col min="4861" max="4861" width="10" style="12" customWidth="1"/>
    <col min="4862" max="4862" width="46.140625" style="12" customWidth="1"/>
    <col min="4863" max="5116" width="9.140625" style="12"/>
    <col min="5117" max="5117" width="10" style="12" customWidth="1"/>
    <col min="5118" max="5118" width="46.140625" style="12" customWidth="1"/>
    <col min="5119" max="5372" width="9.140625" style="12"/>
    <col min="5373" max="5373" width="10" style="12" customWidth="1"/>
    <col min="5374" max="5374" width="46.140625" style="12" customWidth="1"/>
    <col min="5375" max="5628" width="9.140625" style="12"/>
    <col min="5629" max="5629" width="10" style="12" customWidth="1"/>
    <col min="5630" max="5630" width="46.140625" style="12" customWidth="1"/>
    <col min="5631" max="5884" width="9.140625" style="12"/>
    <col min="5885" max="5885" width="10" style="12" customWidth="1"/>
    <col min="5886" max="5886" width="46.140625" style="12" customWidth="1"/>
    <col min="5887" max="6140" width="9.140625" style="12"/>
    <col min="6141" max="6141" width="10" style="12" customWidth="1"/>
    <col min="6142" max="6142" width="46.140625" style="12" customWidth="1"/>
    <col min="6143" max="6396" width="9.140625" style="12"/>
    <col min="6397" max="6397" width="10" style="12" customWidth="1"/>
    <col min="6398" max="6398" width="46.140625" style="12" customWidth="1"/>
    <col min="6399" max="6652" width="9.140625" style="12"/>
    <col min="6653" max="6653" width="10" style="12" customWidth="1"/>
    <col min="6654" max="6654" width="46.140625" style="12" customWidth="1"/>
    <col min="6655" max="6908" width="9.140625" style="12"/>
    <col min="6909" max="6909" width="10" style="12" customWidth="1"/>
    <col min="6910" max="6910" width="46.140625" style="12" customWidth="1"/>
    <col min="6911" max="7164" width="9.140625" style="12"/>
    <col min="7165" max="7165" width="10" style="12" customWidth="1"/>
    <col min="7166" max="7166" width="46.140625" style="12" customWidth="1"/>
    <col min="7167" max="7420" width="9.140625" style="12"/>
    <col min="7421" max="7421" width="10" style="12" customWidth="1"/>
    <col min="7422" max="7422" width="46.140625" style="12" customWidth="1"/>
    <col min="7423" max="7676" width="9.140625" style="12"/>
    <col min="7677" max="7677" width="10" style="12" customWidth="1"/>
    <col min="7678" max="7678" width="46.140625" style="12" customWidth="1"/>
    <col min="7679" max="7932" width="9.140625" style="12"/>
    <col min="7933" max="7933" width="10" style="12" customWidth="1"/>
    <col min="7934" max="7934" width="46.140625" style="12" customWidth="1"/>
    <col min="7935" max="8188" width="9.140625" style="12"/>
    <col min="8189" max="8189" width="10" style="12" customWidth="1"/>
    <col min="8190" max="8190" width="46.140625" style="12" customWidth="1"/>
    <col min="8191" max="8444" width="9.140625" style="12"/>
    <col min="8445" max="8445" width="10" style="12" customWidth="1"/>
    <col min="8446" max="8446" width="46.140625" style="12" customWidth="1"/>
    <col min="8447" max="8700" width="9.140625" style="12"/>
    <col min="8701" max="8701" width="10" style="12" customWidth="1"/>
    <col min="8702" max="8702" width="46.140625" style="12" customWidth="1"/>
    <col min="8703" max="8956" width="9.140625" style="12"/>
    <col min="8957" max="8957" width="10" style="12" customWidth="1"/>
    <col min="8958" max="8958" width="46.140625" style="12" customWidth="1"/>
    <col min="8959" max="9212" width="9.140625" style="12"/>
    <col min="9213" max="9213" width="10" style="12" customWidth="1"/>
    <col min="9214" max="9214" width="46.140625" style="12" customWidth="1"/>
    <col min="9215" max="9468" width="9.140625" style="12"/>
    <col min="9469" max="9469" width="10" style="12" customWidth="1"/>
    <col min="9470" max="9470" width="46.140625" style="12" customWidth="1"/>
    <col min="9471" max="9724" width="9.140625" style="12"/>
    <col min="9725" max="9725" width="10" style="12" customWidth="1"/>
    <col min="9726" max="9726" width="46.140625" style="12" customWidth="1"/>
    <col min="9727" max="9980" width="9.140625" style="12"/>
    <col min="9981" max="9981" width="10" style="12" customWidth="1"/>
    <col min="9982" max="9982" width="46.140625" style="12" customWidth="1"/>
    <col min="9983" max="10236" width="9.140625" style="12"/>
    <col min="10237" max="10237" width="10" style="12" customWidth="1"/>
    <col min="10238" max="10238" width="46.140625" style="12" customWidth="1"/>
    <col min="10239" max="10492" width="9.140625" style="12"/>
    <col min="10493" max="10493" width="10" style="12" customWidth="1"/>
    <col min="10494" max="10494" width="46.140625" style="12" customWidth="1"/>
    <col min="10495" max="10748" width="9.140625" style="12"/>
    <col min="10749" max="10749" width="10" style="12" customWidth="1"/>
    <col min="10750" max="10750" width="46.140625" style="12" customWidth="1"/>
    <col min="10751" max="11004" width="9.140625" style="12"/>
    <col min="11005" max="11005" width="10" style="12" customWidth="1"/>
    <col min="11006" max="11006" width="46.140625" style="12" customWidth="1"/>
    <col min="11007" max="11260" width="9.140625" style="12"/>
    <col min="11261" max="11261" width="10" style="12" customWidth="1"/>
    <col min="11262" max="11262" width="46.140625" style="12" customWidth="1"/>
    <col min="11263" max="11516" width="9.140625" style="12"/>
    <col min="11517" max="11517" width="10" style="12" customWidth="1"/>
    <col min="11518" max="11518" width="46.140625" style="12" customWidth="1"/>
    <col min="11519" max="11772" width="9.140625" style="12"/>
    <col min="11773" max="11773" width="10" style="12" customWidth="1"/>
    <col min="11774" max="11774" width="46.140625" style="12" customWidth="1"/>
    <col min="11775" max="12028" width="9.140625" style="12"/>
    <col min="12029" max="12029" width="10" style="12" customWidth="1"/>
    <col min="12030" max="12030" width="46.140625" style="12" customWidth="1"/>
    <col min="12031" max="12284" width="9.140625" style="12"/>
    <col min="12285" max="12285" width="10" style="12" customWidth="1"/>
    <col min="12286" max="12286" width="46.140625" style="12" customWidth="1"/>
    <col min="12287" max="12540" width="9.140625" style="12"/>
    <col min="12541" max="12541" width="10" style="12" customWidth="1"/>
    <col min="12542" max="12542" width="46.140625" style="12" customWidth="1"/>
    <col min="12543" max="12796" width="9.140625" style="12"/>
    <col min="12797" max="12797" width="10" style="12" customWidth="1"/>
    <col min="12798" max="12798" width="46.140625" style="12" customWidth="1"/>
    <col min="12799" max="13052" width="9.140625" style="12"/>
    <col min="13053" max="13053" width="10" style="12" customWidth="1"/>
    <col min="13054" max="13054" width="46.140625" style="12" customWidth="1"/>
    <col min="13055" max="13308" width="9.140625" style="12"/>
    <col min="13309" max="13309" width="10" style="12" customWidth="1"/>
    <col min="13310" max="13310" width="46.140625" style="12" customWidth="1"/>
    <col min="13311" max="13564" width="9.140625" style="12"/>
    <col min="13565" max="13565" width="10" style="12" customWidth="1"/>
    <col min="13566" max="13566" width="46.140625" style="12" customWidth="1"/>
    <col min="13567" max="13820" width="9.140625" style="12"/>
    <col min="13821" max="13821" width="10" style="12" customWidth="1"/>
    <col min="13822" max="13822" width="46.140625" style="12" customWidth="1"/>
    <col min="13823" max="14076" width="9.140625" style="12"/>
    <col min="14077" max="14077" width="10" style="12" customWidth="1"/>
    <col min="14078" max="14078" width="46.140625" style="12" customWidth="1"/>
    <col min="14079" max="14332" width="9.140625" style="12"/>
    <col min="14333" max="14333" width="10" style="12" customWidth="1"/>
    <col min="14334" max="14334" width="46.140625" style="12" customWidth="1"/>
    <col min="14335" max="14588" width="9.140625" style="12"/>
    <col min="14589" max="14589" width="10" style="12" customWidth="1"/>
    <col min="14590" max="14590" width="46.140625" style="12" customWidth="1"/>
    <col min="14591" max="14844" width="9.140625" style="12"/>
    <col min="14845" max="14845" width="10" style="12" customWidth="1"/>
    <col min="14846" max="14846" width="46.140625" style="12" customWidth="1"/>
    <col min="14847" max="15100" width="9.140625" style="12"/>
    <col min="15101" max="15101" width="10" style="12" customWidth="1"/>
    <col min="15102" max="15102" width="46.140625" style="12" customWidth="1"/>
    <col min="15103" max="15356" width="9.140625" style="12"/>
    <col min="15357" max="15357" width="10" style="12" customWidth="1"/>
    <col min="15358" max="15358" width="46.140625" style="12" customWidth="1"/>
    <col min="15359" max="15612" width="9.140625" style="12"/>
    <col min="15613" max="15613" width="10" style="12" customWidth="1"/>
    <col min="15614" max="15614" width="46.140625" style="12" customWidth="1"/>
    <col min="15615" max="15868" width="9.140625" style="12"/>
    <col min="15869" max="15869" width="10" style="12" customWidth="1"/>
    <col min="15870" max="15870" width="46.140625" style="12" customWidth="1"/>
    <col min="15871" max="16124" width="9.140625" style="12"/>
    <col min="16125" max="16125" width="10" style="12" customWidth="1"/>
    <col min="16126" max="16126" width="46.140625" style="12" customWidth="1"/>
    <col min="16127" max="16384" width="9.140625" style="12"/>
  </cols>
  <sheetData>
    <row r="1" spans="1:5" ht="14.25" x14ac:dyDescent="0.2">
      <c r="A1" s="70" t="s">
        <v>1628</v>
      </c>
      <c r="B1" s="14" t="s">
        <v>1620</v>
      </c>
      <c r="E1" s="12" t="s">
        <v>1625</v>
      </c>
    </row>
    <row r="2" spans="1:5" ht="15" x14ac:dyDescent="0.25">
      <c r="A2" s="70">
        <v>1221</v>
      </c>
      <c r="B2" s="15" t="s">
        <v>1896</v>
      </c>
      <c r="E2" s="12" t="s">
        <v>1626</v>
      </c>
    </row>
    <row r="3" spans="1:5" ht="15" x14ac:dyDescent="0.25">
      <c r="A3" s="70">
        <v>1222</v>
      </c>
      <c r="B3" s="15" t="s">
        <v>1897</v>
      </c>
      <c r="E3" s="12" t="s">
        <v>1627</v>
      </c>
    </row>
    <row r="4" spans="1:5" ht="15" x14ac:dyDescent="0.25">
      <c r="A4" s="70">
        <v>1223</v>
      </c>
      <c r="B4" s="15" t="s">
        <v>1898</v>
      </c>
    </row>
    <row r="5" spans="1:5" ht="15" x14ac:dyDescent="0.25">
      <c r="A5" s="70">
        <v>1224</v>
      </c>
      <c r="B5" s="15" t="s">
        <v>1899</v>
      </c>
    </row>
    <row r="6" spans="1:5" ht="15" x14ac:dyDescent="0.25">
      <c r="A6" s="70">
        <v>1225</v>
      </c>
      <c r="B6" s="15" t="s">
        <v>1900</v>
      </c>
    </row>
    <row r="7" spans="1:5" ht="15" x14ac:dyDescent="0.25">
      <c r="A7" s="70">
        <v>1226</v>
      </c>
      <c r="B7" s="15" t="s">
        <v>1901</v>
      </c>
    </row>
    <row r="8" spans="1:5" ht="15" x14ac:dyDescent="0.25">
      <c r="A8" s="70">
        <v>1227</v>
      </c>
      <c r="B8" s="15" t="s">
        <v>1902</v>
      </c>
    </row>
    <row r="9" spans="1:5" ht="15" x14ac:dyDescent="0.25">
      <c r="A9" s="70">
        <v>1228</v>
      </c>
      <c r="B9" s="15" t="s">
        <v>1903</v>
      </c>
    </row>
    <row r="10" spans="1:5" ht="15" x14ac:dyDescent="0.25">
      <c r="A10" s="70">
        <v>1229</v>
      </c>
      <c r="B10" s="15" t="s">
        <v>1904</v>
      </c>
    </row>
    <row r="11" spans="1:5" ht="15" x14ac:dyDescent="0.25">
      <c r="A11" s="70">
        <v>1230</v>
      </c>
      <c r="B11" s="15" t="s">
        <v>1905</v>
      </c>
    </row>
    <row r="12" spans="1:5" ht="15" x14ac:dyDescent="0.25">
      <c r="A12" s="70">
        <v>1231</v>
      </c>
      <c r="B12" s="15" t="s">
        <v>1906</v>
      </c>
    </row>
    <row r="13" spans="1:5" ht="15" x14ac:dyDescent="0.25">
      <c r="A13" s="70">
        <v>1232</v>
      </c>
      <c r="B13" s="15" t="s">
        <v>1907</v>
      </c>
    </row>
    <row r="14" spans="1:5" ht="15" x14ac:dyDescent="0.25">
      <c r="A14" s="70">
        <v>1233</v>
      </c>
      <c r="B14" s="15" t="s">
        <v>1908</v>
      </c>
    </row>
    <row r="15" spans="1:5" ht="15" x14ac:dyDescent="0.25">
      <c r="A15" s="70">
        <v>1234</v>
      </c>
      <c r="B15" s="15" t="s">
        <v>1909</v>
      </c>
    </row>
    <row r="16" spans="1:5" ht="15" x14ac:dyDescent="0.25">
      <c r="A16" s="70">
        <v>1235</v>
      </c>
      <c r="B16" s="15" t="s">
        <v>1910</v>
      </c>
    </row>
    <row r="17" spans="1:2" ht="15" x14ac:dyDescent="0.25">
      <c r="A17" s="70">
        <v>1236</v>
      </c>
      <c r="B17" s="15" t="s">
        <v>1911</v>
      </c>
    </row>
    <row r="18" spans="1:2" ht="15" x14ac:dyDescent="0.25">
      <c r="A18" s="70">
        <v>1237</v>
      </c>
      <c r="B18" s="15" t="s">
        <v>1912</v>
      </c>
    </row>
    <row r="19" spans="1:2" ht="15" x14ac:dyDescent="0.25">
      <c r="A19" s="70">
        <v>1238</v>
      </c>
      <c r="B19" s="15" t="s">
        <v>1913</v>
      </c>
    </row>
    <row r="20" spans="1:2" ht="15" x14ac:dyDescent="0.25">
      <c r="A20" s="70">
        <v>1239</v>
      </c>
      <c r="B20" s="15" t="s">
        <v>1914</v>
      </c>
    </row>
    <row r="21" spans="1:2" ht="15" x14ac:dyDescent="0.25">
      <c r="A21" s="70">
        <v>1240</v>
      </c>
      <c r="B21" s="15" t="s">
        <v>1915</v>
      </c>
    </row>
    <row r="22" spans="1:2" ht="15" x14ac:dyDescent="0.25">
      <c r="A22" s="70">
        <v>1241</v>
      </c>
      <c r="B22" s="15" t="s">
        <v>1916</v>
      </c>
    </row>
    <row r="23" spans="1:2" ht="15" x14ac:dyDescent="0.25">
      <c r="A23" s="70">
        <v>1242</v>
      </c>
      <c r="B23" s="15" t="s">
        <v>1917</v>
      </c>
    </row>
    <row r="24" spans="1:2" ht="15" x14ac:dyDescent="0.25">
      <c r="A24" s="70">
        <v>1243</v>
      </c>
      <c r="B24" s="15" t="s">
        <v>1918</v>
      </c>
    </row>
    <row r="25" spans="1:2" ht="15" x14ac:dyDescent="0.25">
      <c r="A25" s="70">
        <v>1244</v>
      </c>
      <c r="B25" s="15" t="s">
        <v>1919</v>
      </c>
    </row>
    <row r="26" spans="1:2" ht="15" x14ac:dyDescent="0.25">
      <c r="A26" s="70">
        <v>1245</v>
      </c>
      <c r="B26" s="15" t="s">
        <v>1920</v>
      </c>
    </row>
    <row r="27" spans="1:2" ht="15" x14ac:dyDescent="0.25">
      <c r="A27" s="70">
        <v>1246</v>
      </c>
      <c r="B27" s="15" t="s">
        <v>1921</v>
      </c>
    </row>
    <row r="28" spans="1:2" ht="15" x14ac:dyDescent="0.25">
      <c r="A28" s="70">
        <v>1247</v>
      </c>
      <c r="B28" s="15" t="s">
        <v>1922</v>
      </c>
    </row>
    <row r="29" spans="1:2" ht="15" x14ac:dyDescent="0.25">
      <c r="A29" s="70">
        <v>1248</v>
      </c>
      <c r="B29" s="15" t="s">
        <v>1923</v>
      </c>
    </row>
    <row r="30" spans="1:2" ht="15" x14ac:dyDescent="0.25">
      <c r="A30" s="70">
        <v>1249</v>
      </c>
      <c r="B30" s="15" t="s">
        <v>1924</v>
      </c>
    </row>
    <row r="31" spans="1:2" ht="15" x14ac:dyDescent="0.25">
      <c r="A31" s="70">
        <v>1250</v>
      </c>
      <c r="B31" s="15" t="s">
        <v>1925</v>
      </c>
    </row>
    <row r="32" spans="1:2" ht="15" x14ac:dyDescent="0.25">
      <c r="A32" s="70">
        <v>1251</v>
      </c>
      <c r="B32" s="15" t="s">
        <v>1926</v>
      </c>
    </row>
    <row r="33" spans="1:2" ht="15" x14ac:dyDescent="0.25">
      <c r="A33" s="70">
        <v>1252</v>
      </c>
      <c r="B33" s="15" t="s">
        <v>1927</v>
      </c>
    </row>
    <row r="34" spans="1:2" ht="15" x14ac:dyDescent="0.25">
      <c r="A34" s="70">
        <v>1258</v>
      </c>
      <c r="B34" s="15" t="s">
        <v>1928</v>
      </c>
    </row>
    <row r="35" spans="1:2" ht="15" x14ac:dyDescent="0.25">
      <c r="A35" s="70">
        <v>1253</v>
      </c>
      <c r="B35" s="15" t="s">
        <v>1929</v>
      </c>
    </row>
    <row r="36" spans="1:2" ht="15" x14ac:dyDescent="0.25">
      <c r="A36" s="70">
        <v>1254</v>
      </c>
      <c r="B36" s="15" t="s">
        <v>1930</v>
      </c>
    </row>
    <row r="37" spans="1:2" ht="15" x14ac:dyDescent="0.25">
      <c r="A37" s="70">
        <v>1255</v>
      </c>
      <c r="B37" s="15" t="s">
        <v>1931</v>
      </c>
    </row>
    <row r="38" spans="1:2" ht="15" x14ac:dyDescent="0.25">
      <c r="A38" s="70">
        <v>1256</v>
      </c>
      <c r="B38" s="15" t="s">
        <v>1932</v>
      </c>
    </row>
    <row r="39" spans="1:2" ht="15" x14ac:dyDescent="0.25">
      <c r="A39" s="70">
        <v>1257</v>
      </c>
      <c r="B39" s="15" t="s">
        <v>1933</v>
      </c>
    </row>
    <row r="40" spans="1:2" ht="15" x14ac:dyDescent="0.25">
      <c r="A40" s="70">
        <v>2121</v>
      </c>
      <c r="B40" s="15" t="s">
        <v>1934</v>
      </c>
    </row>
    <row r="41" spans="1:2" ht="15" x14ac:dyDescent="0.25">
      <c r="A41" s="70">
        <v>2122</v>
      </c>
      <c r="B41" s="15" t="s">
        <v>1935</v>
      </c>
    </row>
    <row r="42" spans="1:2" ht="15" x14ac:dyDescent="0.25">
      <c r="A42" s="70">
        <v>2123</v>
      </c>
      <c r="B42" s="15" t="s">
        <v>1936</v>
      </c>
    </row>
    <row r="43" spans="1:2" ht="15" x14ac:dyDescent="0.25">
      <c r="A43" s="70">
        <v>2124</v>
      </c>
      <c r="B43" s="15" t="s">
        <v>1937</v>
      </c>
    </row>
    <row r="44" spans="1:2" ht="15" x14ac:dyDescent="0.25">
      <c r="A44" s="70">
        <v>2125</v>
      </c>
      <c r="B44" s="15" t="s">
        <v>1938</v>
      </c>
    </row>
    <row r="45" spans="1:2" ht="15" x14ac:dyDescent="0.25">
      <c r="A45" s="70">
        <v>2126</v>
      </c>
      <c r="B45" s="15" t="s">
        <v>1939</v>
      </c>
    </row>
    <row r="46" spans="1:2" ht="15" x14ac:dyDescent="0.25">
      <c r="A46" s="70">
        <v>2127</v>
      </c>
      <c r="B46" s="15" t="s">
        <v>1940</v>
      </c>
    </row>
    <row r="47" spans="1:2" ht="15" x14ac:dyDescent="0.25">
      <c r="A47" s="70">
        <v>2128</v>
      </c>
      <c r="B47" s="15" t="s">
        <v>1941</v>
      </c>
    </row>
    <row r="48" spans="1:2" ht="15" x14ac:dyDescent="0.25">
      <c r="A48" s="70">
        <v>2129</v>
      </c>
      <c r="B48" s="15" t="s">
        <v>1942</v>
      </c>
    </row>
    <row r="49" spans="1:2" ht="15" x14ac:dyDescent="0.25">
      <c r="A49" s="70">
        <v>2130</v>
      </c>
      <c r="B49" s="15" t="s">
        <v>1943</v>
      </c>
    </row>
    <row r="50" spans="1:2" ht="15" x14ac:dyDescent="0.25">
      <c r="A50" s="70">
        <v>2131</v>
      </c>
      <c r="B50" s="15" t="s">
        <v>1944</v>
      </c>
    </row>
    <row r="51" spans="1:2" ht="15" x14ac:dyDescent="0.25">
      <c r="A51" s="70">
        <v>3132</v>
      </c>
      <c r="B51" s="15" t="s">
        <v>1945</v>
      </c>
    </row>
    <row r="52" spans="1:2" ht="15" x14ac:dyDescent="0.25">
      <c r="A52" s="70">
        <v>3133</v>
      </c>
      <c r="B52" s="15" t="s">
        <v>1946</v>
      </c>
    </row>
    <row r="53" spans="1:2" ht="15" x14ac:dyDescent="0.25">
      <c r="A53" s="70">
        <v>3134</v>
      </c>
      <c r="B53" s="15" t="s">
        <v>1947</v>
      </c>
    </row>
    <row r="54" spans="1:2" ht="15" x14ac:dyDescent="0.25">
      <c r="A54" s="70">
        <v>3135</v>
      </c>
      <c r="B54" s="15" t="s">
        <v>1948</v>
      </c>
    </row>
    <row r="55" spans="1:2" ht="15" x14ac:dyDescent="0.25">
      <c r="A55" s="70">
        <v>3136</v>
      </c>
      <c r="B55" s="15" t="s">
        <v>1949</v>
      </c>
    </row>
    <row r="56" spans="1:2" ht="15" x14ac:dyDescent="0.25">
      <c r="A56" s="70">
        <v>3137</v>
      </c>
      <c r="B56" s="15" t="s">
        <v>1950</v>
      </c>
    </row>
    <row r="57" spans="1:2" ht="15" x14ac:dyDescent="0.25">
      <c r="A57" s="70">
        <v>3138</v>
      </c>
      <c r="B57" s="15" t="s">
        <v>1951</v>
      </c>
    </row>
    <row r="58" spans="1:2" ht="15" x14ac:dyDescent="0.25">
      <c r="A58" s="70">
        <v>3139</v>
      </c>
      <c r="B58" s="15" t="s">
        <v>1952</v>
      </c>
    </row>
    <row r="59" spans="1:2" ht="15" x14ac:dyDescent="0.25">
      <c r="A59" s="70">
        <v>3140</v>
      </c>
      <c r="B59" s="15" t="s">
        <v>1953</v>
      </c>
    </row>
    <row r="60" spans="1:2" ht="15" x14ac:dyDescent="0.25">
      <c r="A60" s="70">
        <v>3141</v>
      </c>
      <c r="B60" s="15" t="s">
        <v>1954</v>
      </c>
    </row>
    <row r="61" spans="1:2" ht="15" x14ac:dyDescent="0.25">
      <c r="A61" s="70">
        <v>3142</v>
      </c>
      <c r="B61" s="15" t="s">
        <v>1955</v>
      </c>
    </row>
    <row r="62" spans="1:2" ht="15" x14ac:dyDescent="0.25">
      <c r="A62" s="70">
        <v>3143</v>
      </c>
      <c r="B62" s="15" t="s">
        <v>1956</v>
      </c>
    </row>
    <row r="63" spans="1:2" ht="15" x14ac:dyDescent="0.25">
      <c r="A63" s="70">
        <v>4141</v>
      </c>
      <c r="B63" s="15" t="s">
        <v>1957</v>
      </c>
    </row>
    <row r="64" spans="1:2" ht="15" x14ac:dyDescent="0.25">
      <c r="A64" s="70">
        <v>4142</v>
      </c>
      <c r="B64" s="15" t="s">
        <v>1958</v>
      </c>
    </row>
    <row r="65" spans="1:2" ht="15" x14ac:dyDescent="0.25">
      <c r="A65" s="70">
        <v>4143</v>
      </c>
      <c r="B65" s="15" t="s">
        <v>1959</v>
      </c>
    </row>
    <row r="66" spans="1:2" ht="15" x14ac:dyDescent="0.25">
      <c r="A66" s="70">
        <v>4161</v>
      </c>
      <c r="B66" s="15" t="s">
        <v>1960</v>
      </c>
    </row>
    <row r="67" spans="1:2" ht="15" x14ac:dyDescent="0.25">
      <c r="A67" s="70">
        <v>4144</v>
      </c>
      <c r="B67" s="15" t="s">
        <v>1961</v>
      </c>
    </row>
    <row r="68" spans="1:2" ht="15" x14ac:dyDescent="0.25">
      <c r="A68" s="70">
        <v>4162</v>
      </c>
      <c r="B68" s="15" t="s">
        <v>1962</v>
      </c>
    </row>
    <row r="69" spans="1:2" ht="15" x14ac:dyDescent="0.25">
      <c r="A69" s="70">
        <v>4163</v>
      </c>
      <c r="B69" s="15" t="s">
        <v>1963</v>
      </c>
    </row>
    <row r="70" spans="1:2" ht="15" x14ac:dyDescent="0.25">
      <c r="A70" s="70">
        <v>4164</v>
      </c>
      <c r="B70" s="15" t="s">
        <v>1964</v>
      </c>
    </row>
    <row r="71" spans="1:2" ht="15" x14ac:dyDescent="0.25">
      <c r="A71" s="70">
        <v>4165</v>
      </c>
      <c r="B71" s="15" t="s">
        <v>1965</v>
      </c>
    </row>
    <row r="72" spans="1:2" ht="15" x14ac:dyDescent="0.25">
      <c r="A72" s="70">
        <v>4166</v>
      </c>
      <c r="B72" s="15" t="s">
        <v>1966</v>
      </c>
    </row>
    <row r="73" spans="1:2" ht="15" x14ac:dyDescent="0.25">
      <c r="A73" s="70">
        <v>4167</v>
      </c>
      <c r="B73" s="15" t="s">
        <v>1967</v>
      </c>
    </row>
    <row r="74" spans="1:2" ht="15" x14ac:dyDescent="0.25">
      <c r="A74" s="70">
        <v>4168</v>
      </c>
      <c r="B74" s="15" t="s">
        <v>1968</v>
      </c>
    </row>
    <row r="75" spans="1:2" ht="15" x14ac:dyDescent="0.25">
      <c r="A75" s="70">
        <v>4169</v>
      </c>
      <c r="B75" s="15" t="s">
        <v>1969</v>
      </c>
    </row>
    <row r="76" spans="1:2" ht="15" x14ac:dyDescent="0.25">
      <c r="A76" s="70">
        <v>4170</v>
      </c>
      <c r="B76" s="15" t="s">
        <v>1970</v>
      </c>
    </row>
    <row r="77" spans="1:2" ht="15" x14ac:dyDescent="0.25">
      <c r="A77" s="70">
        <v>4171</v>
      </c>
      <c r="B77" s="15" t="s">
        <v>1971</v>
      </c>
    </row>
    <row r="78" spans="1:2" ht="15" x14ac:dyDescent="0.25">
      <c r="A78" s="70">
        <v>4172</v>
      </c>
      <c r="B78" s="15" t="s">
        <v>1972</v>
      </c>
    </row>
    <row r="79" spans="1:2" ht="15" x14ac:dyDescent="0.25">
      <c r="A79" s="70">
        <v>4173</v>
      </c>
      <c r="B79" s="15" t="s">
        <v>1973</v>
      </c>
    </row>
    <row r="80" spans="1:2" ht="15" x14ac:dyDescent="0.25">
      <c r="A80" s="70">
        <v>4174</v>
      </c>
      <c r="B80" s="15" t="s">
        <v>1974</v>
      </c>
    </row>
    <row r="81" spans="1:2" ht="15" x14ac:dyDescent="0.25">
      <c r="A81" s="70">
        <v>4175</v>
      </c>
      <c r="B81" s="15" t="s">
        <v>1975</v>
      </c>
    </row>
    <row r="82" spans="1:2" ht="15" x14ac:dyDescent="0.25">
      <c r="A82" s="70">
        <v>4145</v>
      </c>
      <c r="B82" s="15" t="s">
        <v>1976</v>
      </c>
    </row>
    <row r="83" spans="1:2" ht="15" x14ac:dyDescent="0.25">
      <c r="A83" s="70">
        <v>4146</v>
      </c>
      <c r="B83" s="15" t="s">
        <v>1977</v>
      </c>
    </row>
    <row r="84" spans="1:2" ht="15" x14ac:dyDescent="0.25">
      <c r="A84" s="70">
        <v>4176</v>
      </c>
      <c r="B84" s="15" t="s">
        <v>1978</v>
      </c>
    </row>
    <row r="85" spans="1:2" ht="15" x14ac:dyDescent="0.25">
      <c r="A85" s="70">
        <v>4147</v>
      </c>
      <c r="B85" s="15" t="s">
        <v>1979</v>
      </c>
    </row>
    <row r="86" spans="1:2" ht="15" x14ac:dyDescent="0.25">
      <c r="A86" s="70">
        <v>4177</v>
      </c>
      <c r="B86" s="15" t="s">
        <v>1980</v>
      </c>
    </row>
    <row r="87" spans="1:2" ht="15" x14ac:dyDescent="0.25">
      <c r="A87" s="70">
        <v>4178</v>
      </c>
      <c r="B87" s="15" t="s">
        <v>1981</v>
      </c>
    </row>
    <row r="88" spans="1:2" ht="15" x14ac:dyDescent="0.25">
      <c r="A88" s="70">
        <v>4179</v>
      </c>
      <c r="B88" s="15" t="s">
        <v>1982</v>
      </c>
    </row>
    <row r="89" spans="1:2" ht="15" x14ac:dyDescent="0.25">
      <c r="A89" s="70">
        <v>4180</v>
      </c>
      <c r="B89" s="15" t="s">
        <v>1983</v>
      </c>
    </row>
    <row r="90" spans="1:2" ht="15" x14ac:dyDescent="0.25">
      <c r="A90" s="70">
        <v>4181</v>
      </c>
      <c r="B90" s="15" t="s">
        <v>1984</v>
      </c>
    </row>
    <row r="91" spans="1:2" ht="15" x14ac:dyDescent="0.25">
      <c r="A91" s="70">
        <v>4182</v>
      </c>
      <c r="B91" s="15" t="s">
        <v>1985</v>
      </c>
    </row>
    <row r="92" spans="1:2" ht="15" x14ac:dyDescent="0.25">
      <c r="A92" s="70">
        <v>4183</v>
      </c>
      <c r="B92" s="15" t="s">
        <v>1986</v>
      </c>
    </row>
    <row r="93" spans="1:2" ht="15" x14ac:dyDescent="0.25">
      <c r="A93" s="70">
        <v>4184</v>
      </c>
      <c r="B93" s="15" t="s">
        <v>1987</v>
      </c>
    </row>
    <row r="94" spans="1:2" ht="15" x14ac:dyDescent="0.25">
      <c r="A94" s="70">
        <v>4185</v>
      </c>
      <c r="B94" s="15" t="s">
        <v>1988</v>
      </c>
    </row>
    <row r="95" spans="1:2" ht="15" x14ac:dyDescent="0.25">
      <c r="A95" s="70">
        <v>4148</v>
      </c>
      <c r="B95" s="15" t="s">
        <v>1989</v>
      </c>
    </row>
    <row r="96" spans="1:2" ht="15" x14ac:dyDescent="0.25">
      <c r="A96" s="70">
        <v>4149</v>
      </c>
      <c r="B96" s="15" t="s">
        <v>1990</v>
      </c>
    </row>
    <row r="97" spans="1:2" ht="15" x14ac:dyDescent="0.25">
      <c r="A97" s="70">
        <v>4150</v>
      </c>
      <c r="B97" s="15" t="s">
        <v>1991</v>
      </c>
    </row>
    <row r="98" spans="1:2" ht="15" x14ac:dyDescent="0.25">
      <c r="A98" s="70">
        <v>4151</v>
      </c>
      <c r="B98" s="15" t="s">
        <v>1992</v>
      </c>
    </row>
    <row r="99" spans="1:2" ht="15" x14ac:dyDescent="0.25">
      <c r="A99" s="70">
        <v>4152</v>
      </c>
      <c r="B99" s="15" t="s">
        <v>1993</v>
      </c>
    </row>
    <row r="100" spans="1:2" ht="15" x14ac:dyDescent="0.25">
      <c r="A100" s="70">
        <v>4153</v>
      </c>
      <c r="B100" s="15" t="s">
        <v>1994</v>
      </c>
    </row>
    <row r="101" spans="1:2" ht="15" x14ac:dyDescent="0.25">
      <c r="A101" s="70">
        <v>4154</v>
      </c>
      <c r="B101" s="15" t="s">
        <v>1995</v>
      </c>
    </row>
    <row r="102" spans="1:2" ht="15" x14ac:dyDescent="0.25">
      <c r="A102" s="70">
        <v>4155</v>
      </c>
      <c r="B102" s="15" t="s">
        <v>1996</v>
      </c>
    </row>
    <row r="103" spans="1:2" ht="15" x14ac:dyDescent="0.25">
      <c r="A103" s="70">
        <v>4156</v>
      </c>
      <c r="B103" s="15" t="s">
        <v>1997</v>
      </c>
    </row>
    <row r="104" spans="1:2" ht="15" x14ac:dyDescent="0.25">
      <c r="A104" s="70">
        <v>4157</v>
      </c>
      <c r="B104" s="15" t="s">
        <v>1998</v>
      </c>
    </row>
    <row r="105" spans="1:2" ht="15" x14ac:dyDescent="0.25">
      <c r="A105" s="70">
        <v>4158</v>
      </c>
      <c r="B105" s="15" t="s">
        <v>1999</v>
      </c>
    </row>
    <row r="106" spans="1:2" ht="15" x14ac:dyDescent="0.25">
      <c r="A106" s="70">
        <v>4159</v>
      </c>
      <c r="B106" s="15" t="s">
        <v>2000</v>
      </c>
    </row>
    <row r="107" spans="1:2" ht="15" x14ac:dyDescent="0.25">
      <c r="A107" s="70">
        <v>4160</v>
      </c>
      <c r="B107" s="15" t="s">
        <v>2001</v>
      </c>
    </row>
    <row r="108" spans="1:2" ht="15" x14ac:dyDescent="0.25">
      <c r="A108" s="70">
        <v>4186</v>
      </c>
      <c r="B108" s="15" t="s">
        <v>2002</v>
      </c>
    </row>
    <row r="109" spans="1:2" ht="15" x14ac:dyDescent="0.25">
      <c r="A109" s="70">
        <v>4187</v>
      </c>
      <c r="B109" s="15" t="s">
        <v>2003</v>
      </c>
    </row>
    <row r="110" spans="1:2" ht="15" x14ac:dyDescent="0.25">
      <c r="A110" s="70">
        <v>4188</v>
      </c>
      <c r="B110" s="15" t="s">
        <v>2004</v>
      </c>
    </row>
    <row r="111" spans="1:2" ht="15" x14ac:dyDescent="0.25">
      <c r="A111" s="70">
        <v>4189</v>
      </c>
      <c r="B111" s="15" t="s">
        <v>2005</v>
      </c>
    </row>
    <row r="112" spans="1:2" ht="15" x14ac:dyDescent="0.25">
      <c r="A112" s="70">
        <v>4190</v>
      </c>
      <c r="B112" s="15" t="s">
        <v>2006</v>
      </c>
    </row>
    <row r="113" spans="1:2" ht="15" x14ac:dyDescent="0.25">
      <c r="A113" s="70">
        <v>4191</v>
      </c>
      <c r="B113" s="15" t="s">
        <v>2007</v>
      </c>
    </row>
    <row r="114" spans="1:2" ht="15" x14ac:dyDescent="0.25">
      <c r="A114" s="70">
        <v>4192</v>
      </c>
      <c r="B114" s="15" t="s">
        <v>2008</v>
      </c>
    </row>
    <row r="115" spans="1:2" ht="15" x14ac:dyDescent="0.25">
      <c r="A115" s="70">
        <v>4193</v>
      </c>
      <c r="B115" s="15" t="s">
        <v>2009</v>
      </c>
    </row>
    <row r="116" spans="1:2" ht="15" x14ac:dyDescent="0.25">
      <c r="A116" s="70">
        <v>4194</v>
      </c>
      <c r="B116" s="15" t="s">
        <v>2010</v>
      </c>
    </row>
    <row r="117" spans="1:2" ht="15" x14ac:dyDescent="0.25">
      <c r="A117" s="70">
        <v>4195</v>
      </c>
      <c r="B117" s="15" t="s">
        <v>2011</v>
      </c>
    </row>
    <row r="118" spans="1:2" ht="15" x14ac:dyDescent="0.25">
      <c r="A118" s="70">
        <v>4196</v>
      </c>
      <c r="B118" s="15" t="s">
        <v>2012</v>
      </c>
    </row>
    <row r="119" spans="1:2" ht="15" x14ac:dyDescent="0.25">
      <c r="A119" s="70">
        <v>4197</v>
      </c>
      <c r="B119" s="15" t="s">
        <v>2013</v>
      </c>
    </row>
    <row r="120" spans="1:2" ht="15" x14ac:dyDescent="0.25">
      <c r="A120" s="70">
        <v>5121</v>
      </c>
      <c r="B120" s="15" t="s">
        <v>2014</v>
      </c>
    </row>
    <row r="121" spans="1:2" ht="15" x14ac:dyDescent="0.25">
      <c r="A121" s="70">
        <v>5122</v>
      </c>
      <c r="B121" s="15" t="s">
        <v>2015</v>
      </c>
    </row>
    <row r="122" spans="1:2" ht="15" x14ac:dyDescent="0.25">
      <c r="A122" s="70">
        <v>5123</v>
      </c>
      <c r="B122" s="15" t="s">
        <v>2016</v>
      </c>
    </row>
    <row r="123" spans="1:2" ht="15" x14ac:dyDescent="0.25">
      <c r="A123" s="70">
        <v>5124</v>
      </c>
      <c r="B123" s="15" t="s">
        <v>2017</v>
      </c>
    </row>
    <row r="124" spans="1:2" ht="15" x14ac:dyDescent="0.25">
      <c r="A124" s="70">
        <v>5125</v>
      </c>
      <c r="B124" s="15" t="s">
        <v>2018</v>
      </c>
    </row>
    <row r="125" spans="1:2" ht="15" x14ac:dyDescent="0.25">
      <c r="A125" s="70">
        <v>5126</v>
      </c>
      <c r="B125" s="15" t="s">
        <v>2019</v>
      </c>
    </row>
    <row r="126" spans="1:2" ht="15" x14ac:dyDescent="0.25">
      <c r="A126" s="70">
        <v>5127</v>
      </c>
      <c r="B126" s="15" t="s">
        <v>2020</v>
      </c>
    </row>
    <row r="127" spans="1:2" ht="15" x14ac:dyDescent="0.25">
      <c r="A127" s="70">
        <v>5128</v>
      </c>
      <c r="B127" s="15" t="s">
        <v>2021</v>
      </c>
    </row>
    <row r="128" spans="1:2" ht="15" x14ac:dyDescent="0.25">
      <c r="A128" s="70">
        <v>5129</v>
      </c>
      <c r="B128" s="15" t="s">
        <v>2022</v>
      </c>
    </row>
    <row r="129" spans="1:2" ht="15" x14ac:dyDescent="0.25">
      <c r="A129" s="70">
        <v>5130</v>
      </c>
      <c r="B129" s="15" t="s">
        <v>2023</v>
      </c>
    </row>
    <row r="130" spans="1:2" ht="15" x14ac:dyDescent="0.25">
      <c r="A130" s="70">
        <v>5131</v>
      </c>
      <c r="B130" s="15" t="s">
        <v>2024</v>
      </c>
    </row>
    <row r="131" spans="1:2" ht="15" x14ac:dyDescent="0.25">
      <c r="A131" s="70">
        <v>5132</v>
      </c>
      <c r="B131" s="15" t="s">
        <v>2025</v>
      </c>
    </row>
    <row r="132" spans="1:2" ht="15" x14ac:dyDescent="0.25">
      <c r="A132" s="70">
        <v>5133</v>
      </c>
      <c r="B132" s="15" t="s">
        <v>2026</v>
      </c>
    </row>
    <row r="133" spans="1:2" ht="15" x14ac:dyDescent="0.25">
      <c r="A133" s="70">
        <v>5134</v>
      </c>
      <c r="B133" s="15" t="s">
        <v>2027</v>
      </c>
    </row>
    <row r="134" spans="1:2" ht="15" x14ac:dyDescent="0.25">
      <c r="A134" s="70">
        <v>6141</v>
      </c>
      <c r="B134" s="15" t="s">
        <v>2028</v>
      </c>
    </row>
    <row r="135" spans="1:2" ht="15" x14ac:dyDescent="0.25">
      <c r="A135" s="70">
        <v>6142</v>
      </c>
      <c r="B135" s="15" t="s">
        <v>2029</v>
      </c>
    </row>
    <row r="136" spans="1:2" ht="15" x14ac:dyDescent="0.25">
      <c r="A136" s="70">
        <v>6143</v>
      </c>
      <c r="B136" s="15" t="s">
        <v>2030</v>
      </c>
    </row>
    <row r="137" spans="1:2" ht="15" x14ac:dyDescent="0.25">
      <c r="A137" s="70">
        <v>6144</v>
      </c>
      <c r="B137" s="15" t="s">
        <v>2031</v>
      </c>
    </row>
    <row r="138" spans="1:2" ht="15" x14ac:dyDescent="0.25">
      <c r="A138" s="70">
        <v>6145</v>
      </c>
      <c r="B138" s="15" t="s">
        <v>2032</v>
      </c>
    </row>
    <row r="139" spans="1:2" ht="15" x14ac:dyDescent="0.25">
      <c r="A139" s="70">
        <v>6146</v>
      </c>
      <c r="B139" s="15" t="s">
        <v>2033</v>
      </c>
    </row>
    <row r="140" spans="1:2" ht="15" x14ac:dyDescent="0.25">
      <c r="A140" s="70">
        <v>6147</v>
      </c>
      <c r="B140" s="15" t="s">
        <v>2034</v>
      </c>
    </row>
    <row r="141" spans="1:2" ht="15" x14ac:dyDescent="0.25">
      <c r="A141" s="70">
        <v>6148</v>
      </c>
      <c r="B141" s="15" t="s">
        <v>2035</v>
      </c>
    </row>
    <row r="142" spans="1:2" ht="15" x14ac:dyDescent="0.25">
      <c r="A142" s="70">
        <v>6149</v>
      </c>
      <c r="B142" s="15" t="s">
        <v>2036</v>
      </c>
    </row>
    <row r="143" spans="1:2" ht="15" x14ac:dyDescent="0.25">
      <c r="A143" s="70">
        <v>6150</v>
      </c>
      <c r="B143" s="15" t="s">
        <v>2037</v>
      </c>
    </row>
    <row r="144" spans="1:2" ht="15" x14ac:dyDescent="0.25">
      <c r="A144" s="70">
        <v>6151</v>
      </c>
      <c r="B144" s="15" t="s">
        <v>2038</v>
      </c>
    </row>
    <row r="145" spans="1:2" ht="15" x14ac:dyDescent="0.25">
      <c r="A145" s="70">
        <v>6152</v>
      </c>
      <c r="B145" s="15" t="s">
        <v>2039</v>
      </c>
    </row>
    <row r="146" spans="1:2" ht="15" x14ac:dyDescent="0.25">
      <c r="A146" s="70">
        <v>6153</v>
      </c>
      <c r="B146" s="15" t="s">
        <v>2040</v>
      </c>
    </row>
    <row r="147" spans="1:2" ht="15" x14ac:dyDescent="0.25">
      <c r="A147" s="70">
        <v>6154</v>
      </c>
      <c r="B147" s="15" t="s">
        <v>2041</v>
      </c>
    </row>
    <row r="148" spans="1:2" ht="15" x14ac:dyDescent="0.25">
      <c r="A148" s="70">
        <v>6155</v>
      </c>
      <c r="B148" s="15" t="s">
        <v>2042</v>
      </c>
    </row>
    <row r="149" spans="1:2" ht="15" x14ac:dyDescent="0.25">
      <c r="A149" s="70">
        <v>6156</v>
      </c>
      <c r="B149" s="15" t="s">
        <v>2043</v>
      </c>
    </row>
    <row r="150" spans="1:2" ht="15" x14ac:dyDescent="0.25">
      <c r="A150" s="70">
        <v>6157</v>
      </c>
      <c r="B150" s="15" t="s">
        <v>2044</v>
      </c>
    </row>
    <row r="151" spans="1:2" ht="15" x14ac:dyDescent="0.25">
      <c r="A151" s="70">
        <v>6158</v>
      </c>
      <c r="B151" s="15" t="s">
        <v>2045</v>
      </c>
    </row>
    <row r="152" spans="1:2" ht="15" x14ac:dyDescent="0.25">
      <c r="A152" s="70">
        <v>6159</v>
      </c>
      <c r="B152" s="15" t="s">
        <v>2046</v>
      </c>
    </row>
    <row r="153" spans="1:2" ht="15" x14ac:dyDescent="0.25">
      <c r="A153" s="70">
        <v>6160</v>
      </c>
      <c r="B153" s="15" t="s">
        <v>2047</v>
      </c>
    </row>
    <row r="154" spans="1:2" ht="15" x14ac:dyDescent="0.25">
      <c r="A154" s="70">
        <v>6161</v>
      </c>
      <c r="B154" s="15" t="s">
        <v>2048</v>
      </c>
    </row>
    <row r="155" spans="1:2" ht="15" x14ac:dyDescent="0.25">
      <c r="A155" s="70">
        <v>6162</v>
      </c>
      <c r="B155" s="15" t="s">
        <v>2049</v>
      </c>
    </row>
    <row r="156" spans="1:2" ht="15" x14ac:dyDescent="0.25">
      <c r="A156" s="70">
        <v>7131</v>
      </c>
      <c r="B156" s="15" t="s">
        <v>2050</v>
      </c>
    </row>
    <row r="157" spans="1:2" ht="15" x14ac:dyDescent="0.25">
      <c r="A157" s="70">
        <v>7132</v>
      </c>
      <c r="B157" s="15" t="s">
        <v>2051</v>
      </c>
    </row>
    <row r="158" spans="1:2" ht="15" x14ac:dyDescent="0.25">
      <c r="A158" s="70">
        <v>7133</v>
      </c>
      <c r="B158" s="15" t="s">
        <v>2052</v>
      </c>
    </row>
    <row r="159" spans="1:2" ht="15" x14ac:dyDescent="0.25">
      <c r="A159" s="70">
        <v>7134</v>
      </c>
      <c r="B159" s="15" t="s">
        <v>2053</v>
      </c>
    </row>
    <row r="160" spans="1:2" ht="15" x14ac:dyDescent="0.25">
      <c r="A160" s="70">
        <v>7135</v>
      </c>
      <c r="B160" s="15" t="s">
        <v>2054</v>
      </c>
    </row>
    <row r="161" spans="1:2" ht="15" x14ac:dyDescent="0.25">
      <c r="A161" s="70">
        <v>7136</v>
      </c>
      <c r="B161" s="15" t="s">
        <v>2055</v>
      </c>
    </row>
    <row r="162" spans="1:2" ht="15" x14ac:dyDescent="0.25">
      <c r="A162" s="70">
        <v>7137</v>
      </c>
      <c r="B162" s="15" t="s">
        <v>2056</v>
      </c>
    </row>
    <row r="163" spans="1:2" ht="15" x14ac:dyDescent="0.25">
      <c r="A163" s="70">
        <v>7138</v>
      </c>
      <c r="B163" s="15" t="s">
        <v>2057</v>
      </c>
    </row>
    <row r="164" spans="1:2" ht="15" x14ac:dyDescent="0.25">
      <c r="A164" s="70">
        <v>8182</v>
      </c>
      <c r="B164" s="15" t="s">
        <v>2170</v>
      </c>
    </row>
    <row r="165" spans="1:2" ht="15" x14ac:dyDescent="0.25">
      <c r="A165" s="70">
        <v>8151</v>
      </c>
      <c r="B165" s="15" t="s">
        <v>2058</v>
      </c>
    </row>
    <row r="166" spans="1:2" ht="15" x14ac:dyDescent="0.25">
      <c r="A166" s="70">
        <v>8152</v>
      </c>
      <c r="B166" s="15" t="s">
        <v>2059</v>
      </c>
    </row>
    <row r="167" spans="1:2" ht="15" x14ac:dyDescent="0.25">
      <c r="A167" s="70">
        <v>8153</v>
      </c>
      <c r="B167" s="15" t="s">
        <v>2060</v>
      </c>
    </row>
    <row r="168" spans="1:2" ht="15" x14ac:dyDescent="0.25">
      <c r="A168" s="70">
        <v>9247</v>
      </c>
      <c r="B168" s="15" t="s">
        <v>2178</v>
      </c>
    </row>
    <row r="169" spans="1:2" ht="15" x14ac:dyDescent="0.25">
      <c r="A169" s="70">
        <v>8154</v>
      </c>
      <c r="B169" s="15" t="s">
        <v>2061</v>
      </c>
    </row>
    <row r="170" spans="1:2" ht="15" x14ac:dyDescent="0.25">
      <c r="A170" s="70">
        <v>8155</v>
      </c>
      <c r="B170" s="15" t="s">
        <v>2062</v>
      </c>
    </row>
    <row r="171" spans="1:2" ht="15" x14ac:dyDescent="0.25">
      <c r="A171" s="70">
        <v>8156</v>
      </c>
      <c r="B171" s="15" t="s">
        <v>2063</v>
      </c>
    </row>
    <row r="172" spans="1:2" ht="15" x14ac:dyDescent="0.25">
      <c r="A172" s="70">
        <v>8157</v>
      </c>
      <c r="B172" s="15" t="s">
        <v>2064</v>
      </c>
    </row>
    <row r="173" spans="1:2" ht="15" x14ac:dyDescent="0.25">
      <c r="A173" s="70">
        <v>8158</v>
      </c>
      <c r="B173" s="15" t="s">
        <v>2065</v>
      </c>
    </row>
    <row r="174" spans="1:2" ht="15" x14ac:dyDescent="0.25">
      <c r="A174" s="70">
        <v>8159</v>
      </c>
      <c r="B174" s="15" t="s">
        <v>2066</v>
      </c>
    </row>
    <row r="175" spans="1:2" ht="15" x14ac:dyDescent="0.25">
      <c r="A175" s="70">
        <v>9244</v>
      </c>
      <c r="B175" s="15" t="s">
        <v>2173</v>
      </c>
    </row>
    <row r="176" spans="1:2" ht="15" x14ac:dyDescent="0.25">
      <c r="A176" s="70">
        <v>8160</v>
      </c>
      <c r="B176" s="15" t="s">
        <v>2067</v>
      </c>
    </row>
    <row r="177" spans="1:9" ht="15" x14ac:dyDescent="0.25">
      <c r="A177" s="70">
        <v>8161</v>
      </c>
      <c r="B177" s="15" t="s">
        <v>2068</v>
      </c>
    </row>
    <row r="178" spans="1:9" ht="15" x14ac:dyDescent="0.25">
      <c r="A178" s="70">
        <v>8162</v>
      </c>
      <c r="B178" s="15" t="s">
        <v>2069</v>
      </c>
    </row>
    <row r="179" spans="1:9" ht="15" x14ac:dyDescent="0.25">
      <c r="A179" s="70">
        <v>8163</v>
      </c>
      <c r="B179" s="15" t="s">
        <v>2070</v>
      </c>
    </row>
    <row r="180" spans="1:9" ht="15" x14ac:dyDescent="0.25">
      <c r="A180" s="70">
        <v>8164</v>
      </c>
      <c r="B180" s="15" t="s">
        <v>2071</v>
      </c>
    </row>
    <row r="181" spans="1:9" ht="15" x14ac:dyDescent="0.25">
      <c r="A181" s="70">
        <v>8165</v>
      </c>
      <c r="B181" s="15" t="s">
        <v>2072</v>
      </c>
    </row>
    <row r="182" spans="1:9" ht="15" x14ac:dyDescent="0.25">
      <c r="A182" s="70">
        <v>8166</v>
      </c>
      <c r="B182" s="15" t="s">
        <v>2073</v>
      </c>
    </row>
    <row r="183" spans="1:9" ht="15" x14ac:dyDescent="0.25">
      <c r="A183" s="70">
        <v>8167</v>
      </c>
      <c r="B183" s="15" t="s">
        <v>2074</v>
      </c>
    </row>
    <row r="184" spans="1:9" ht="15" x14ac:dyDescent="0.25">
      <c r="A184" s="70">
        <v>8168</v>
      </c>
      <c r="B184" s="15" t="s">
        <v>2075</v>
      </c>
    </row>
    <row r="185" spans="1:9" ht="15" x14ac:dyDescent="0.25">
      <c r="A185" s="70">
        <v>8169</v>
      </c>
      <c r="B185" s="15" t="s">
        <v>2084</v>
      </c>
    </row>
    <row r="186" spans="1:9" ht="15" x14ac:dyDescent="0.25">
      <c r="A186" s="70">
        <v>8171</v>
      </c>
      <c r="B186" s="15" t="s">
        <v>2085</v>
      </c>
    </row>
    <row r="187" spans="1:9" ht="15" x14ac:dyDescent="0.25">
      <c r="A187" s="70">
        <v>9246</v>
      </c>
      <c r="B187" s="15" t="s">
        <v>2175</v>
      </c>
    </row>
    <row r="188" spans="1:9" ht="15" x14ac:dyDescent="0.25">
      <c r="A188" s="70">
        <v>9248</v>
      </c>
      <c r="B188" s="15" t="s">
        <v>2176</v>
      </c>
      <c r="I188" s="104"/>
    </row>
    <row r="189" spans="1:9" ht="15" x14ac:dyDescent="0.25">
      <c r="A189" s="70">
        <v>9249</v>
      </c>
      <c r="B189" s="15" t="s">
        <v>2177</v>
      </c>
      <c r="I189" s="104"/>
    </row>
    <row r="190" spans="1:9" ht="15" x14ac:dyDescent="0.25">
      <c r="A190" s="70">
        <v>8179</v>
      </c>
      <c r="B190" s="15" t="s">
        <v>2171</v>
      </c>
      <c r="I190" s="104"/>
    </row>
    <row r="191" spans="1:9" ht="15" x14ac:dyDescent="0.25">
      <c r="A191" s="70">
        <v>9245</v>
      </c>
      <c r="B191" s="15" t="s">
        <v>2174</v>
      </c>
    </row>
    <row r="192" spans="1:9" ht="15" x14ac:dyDescent="0.25">
      <c r="A192" s="70">
        <v>8180</v>
      </c>
      <c r="B192" s="15" t="s">
        <v>2172</v>
      </c>
    </row>
    <row r="193" spans="1:2" ht="15" x14ac:dyDescent="0.25">
      <c r="A193" s="70">
        <v>8172</v>
      </c>
      <c r="B193" s="15" t="s">
        <v>2076</v>
      </c>
    </row>
    <row r="194" spans="1:2" ht="15" x14ac:dyDescent="0.25">
      <c r="A194" s="70">
        <v>8173</v>
      </c>
      <c r="B194" s="15" t="s">
        <v>2077</v>
      </c>
    </row>
    <row r="195" spans="1:2" ht="15" x14ac:dyDescent="0.25">
      <c r="A195" s="70">
        <v>8174</v>
      </c>
      <c r="B195" s="15" t="s">
        <v>2078</v>
      </c>
    </row>
    <row r="196" spans="1:2" ht="15" x14ac:dyDescent="0.25">
      <c r="A196" s="70">
        <v>8175</v>
      </c>
      <c r="B196" s="15" t="s">
        <v>2079</v>
      </c>
    </row>
    <row r="197" spans="1:2" ht="15" x14ac:dyDescent="0.25">
      <c r="A197" s="70">
        <v>8176</v>
      </c>
      <c r="B197" s="15" t="s">
        <v>2080</v>
      </c>
    </row>
    <row r="198" spans="1:2" ht="15" x14ac:dyDescent="0.25">
      <c r="A198" s="70">
        <v>8177</v>
      </c>
      <c r="B198" s="15" t="s">
        <v>2081</v>
      </c>
    </row>
    <row r="199" spans="1:2" ht="15" x14ac:dyDescent="0.25">
      <c r="A199" s="70">
        <v>8170</v>
      </c>
      <c r="B199" s="15" t="s">
        <v>2082</v>
      </c>
    </row>
    <row r="200" spans="1:2" ht="15" x14ac:dyDescent="0.25">
      <c r="A200" s="70">
        <v>8178</v>
      </c>
      <c r="B200" s="15" t="s">
        <v>2083</v>
      </c>
    </row>
    <row r="201" spans="1:2" ht="15" x14ac:dyDescent="0.25">
      <c r="A201" s="70">
        <v>9130</v>
      </c>
      <c r="B201" s="15" t="s">
        <v>2086</v>
      </c>
    </row>
    <row r="202" spans="1:2" ht="15" x14ac:dyDescent="0.25">
      <c r="A202" s="70">
        <v>9131</v>
      </c>
      <c r="B202" s="15" t="s">
        <v>2087</v>
      </c>
    </row>
    <row r="203" spans="1:2" ht="15" x14ac:dyDescent="0.25">
      <c r="A203" s="70">
        <v>9132</v>
      </c>
      <c r="B203" s="15" t="s">
        <v>2088</v>
      </c>
    </row>
    <row r="204" spans="1:2" ht="15" x14ac:dyDescent="0.25">
      <c r="A204" s="70">
        <v>9133</v>
      </c>
      <c r="B204" s="15" t="s">
        <v>2089</v>
      </c>
    </row>
    <row r="205" spans="1:2" ht="15" x14ac:dyDescent="0.25">
      <c r="A205" s="70">
        <v>9134</v>
      </c>
      <c r="B205" s="15" t="s">
        <v>2090</v>
      </c>
    </row>
    <row r="206" spans="1:2" ht="15" x14ac:dyDescent="0.25">
      <c r="A206" s="70">
        <v>9135</v>
      </c>
      <c r="B206" s="15" t="s">
        <v>2091</v>
      </c>
    </row>
    <row r="207" spans="1:2" ht="15" x14ac:dyDescent="0.25">
      <c r="A207" s="70">
        <v>9136</v>
      </c>
      <c r="B207" s="15" t="s">
        <v>2092</v>
      </c>
    </row>
    <row r="208" spans="1:2" ht="15" x14ac:dyDescent="0.25">
      <c r="A208" s="70">
        <v>9137</v>
      </c>
      <c r="B208" s="15" t="s">
        <v>2093</v>
      </c>
    </row>
    <row r="209" spans="1:2" ht="15" x14ac:dyDescent="0.25">
      <c r="A209" s="70">
        <v>9138</v>
      </c>
      <c r="B209" s="15" t="s">
        <v>2094</v>
      </c>
    </row>
    <row r="210" spans="1:2" ht="15" x14ac:dyDescent="0.25">
      <c r="A210" s="70">
        <v>9139</v>
      </c>
      <c r="B210" s="15" t="s">
        <v>2095</v>
      </c>
    </row>
    <row r="211" spans="1:2" ht="15" x14ac:dyDescent="0.25">
      <c r="A211" s="70">
        <v>9140</v>
      </c>
      <c r="B211" s="15" t="s">
        <v>2096</v>
      </c>
    </row>
    <row r="212" spans="1:2" ht="15" x14ac:dyDescent="0.25">
      <c r="A212" s="70">
        <v>9141</v>
      </c>
      <c r="B212" s="15" t="s">
        <v>2097</v>
      </c>
    </row>
    <row r="213" spans="1:2" ht="15" x14ac:dyDescent="0.25">
      <c r="A213" s="70">
        <v>9142</v>
      </c>
      <c r="B213" s="15" t="s">
        <v>2098</v>
      </c>
    </row>
    <row r="214" spans="1:2" ht="15" x14ac:dyDescent="0.25">
      <c r="A214" s="70">
        <v>9143</v>
      </c>
      <c r="B214" s="15" t="s">
        <v>2099</v>
      </c>
    </row>
    <row r="215" spans="1:2" ht="15" x14ac:dyDescent="0.25">
      <c r="A215" s="70">
        <v>9144</v>
      </c>
      <c r="B215" s="15" t="s">
        <v>2100</v>
      </c>
    </row>
    <row r="216" spans="1:2" ht="15" x14ac:dyDescent="0.25">
      <c r="A216" s="70">
        <v>9145</v>
      </c>
      <c r="B216" s="15" t="s">
        <v>2101</v>
      </c>
    </row>
    <row r="217" spans="1:2" ht="15" x14ac:dyDescent="0.25">
      <c r="A217" s="70">
        <v>9146</v>
      </c>
      <c r="B217" s="15" t="s">
        <v>2102</v>
      </c>
    </row>
    <row r="218" spans="1:2" ht="15" x14ac:dyDescent="0.25">
      <c r="A218" s="70">
        <v>9147</v>
      </c>
      <c r="B218" s="15" t="s">
        <v>2103</v>
      </c>
    </row>
    <row r="219" spans="1:2" ht="15" x14ac:dyDescent="0.25">
      <c r="A219" s="70">
        <v>9148</v>
      </c>
      <c r="B219" s="15" t="s">
        <v>2104</v>
      </c>
    </row>
    <row r="220" spans="1:2" ht="15" x14ac:dyDescent="0.25">
      <c r="A220" s="70">
        <v>9149</v>
      </c>
      <c r="B220" s="15" t="s">
        <v>2105</v>
      </c>
    </row>
    <row r="221" spans="1:2" ht="15" x14ac:dyDescent="0.25">
      <c r="A221" s="70">
        <v>9150</v>
      </c>
      <c r="B221" s="15" t="s">
        <v>2106</v>
      </c>
    </row>
    <row r="222" spans="1:2" ht="15" x14ac:dyDescent="0.25">
      <c r="A222" s="70">
        <v>9151</v>
      </c>
      <c r="B222" s="15" t="s">
        <v>2107</v>
      </c>
    </row>
    <row r="223" spans="1:2" ht="15" x14ac:dyDescent="0.25">
      <c r="A223" s="70">
        <v>9241</v>
      </c>
      <c r="B223" s="15" t="s">
        <v>2108</v>
      </c>
    </row>
    <row r="224" spans="1:2" ht="15" x14ac:dyDescent="0.25">
      <c r="A224" s="70">
        <v>9242</v>
      </c>
      <c r="B224" s="15" t="s">
        <v>2109</v>
      </c>
    </row>
    <row r="225" spans="1:2" ht="15" x14ac:dyDescent="0.25">
      <c r="A225" s="70">
        <v>9243</v>
      </c>
      <c r="B225" s="15" t="s">
        <v>2110</v>
      </c>
    </row>
    <row r="226" spans="1:2" ht="15" x14ac:dyDescent="0.25">
      <c r="A226" s="70">
        <v>5433</v>
      </c>
      <c r="B226" s="15" t="s">
        <v>2111</v>
      </c>
    </row>
    <row r="227" spans="1:2" ht="15" x14ac:dyDescent="0.25">
      <c r="A227" s="70">
        <v>5434</v>
      </c>
      <c r="B227" s="15" t="s">
        <v>2112</v>
      </c>
    </row>
    <row r="228" spans="1:2" ht="15" x14ac:dyDescent="0.25">
      <c r="A228" s="70">
        <v>5435</v>
      </c>
      <c r="B228" s="15" t="s">
        <v>2113</v>
      </c>
    </row>
    <row r="229" spans="1:2" ht="15" x14ac:dyDescent="0.25">
      <c r="A229" s="70">
        <v>5436</v>
      </c>
      <c r="B229" s="15" t="s">
        <v>2114</v>
      </c>
    </row>
    <row r="230" spans="1:2" ht="15" x14ac:dyDescent="0.25">
      <c r="A230" s="70">
        <v>5437</v>
      </c>
      <c r="B230" s="15" t="s">
        <v>2115</v>
      </c>
    </row>
    <row r="231" spans="1:2" ht="15" x14ac:dyDescent="0.25">
      <c r="A231" s="70">
        <v>5438</v>
      </c>
      <c r="B231" s="15" t="s">
        <v>2116</v>
      </c>
    </row>
    <row r="232" spans="1:2" ht="15" x14ac:dyDescent="0.25">
      <c r="A232" s="70">
        <v>5439</v>
      </c>
      <c r="B232" s="15" t="s">
        <v>2117</v>
      </c>
    </row>
    <row r="233" spans="1:2" ht="15" x14ac:dyDescent="0.25">
      <c r="A233" s="70">
        <v>5440</v>
      </c>
      <c r="B233" s="15" t="s">
        <v>2118</v>
      </c>
    </row>
    <row r="234" spans="1:2" ht="15" x14ac:dyDescent="0.25">
      <c r="A234" s="70">
        <v>5441</v>
      </c>
      <c r="B234" s="15" t="s">
        <v>2119</v>
      </c>
    </row>
    <row r="235" spans="1:2" ht="15" x14ac:dyDescent="0.25">
      <c r="A235" s="70">
        <v>4362</v>
      </c>
      <c r="B235" s="15" t="s">
        <v>2120</v>
      </c>
    </row>
    <row r="236" spans="1:2" ht="15" x14ac:dyDescent="0.25">
      <c r="A236" s="70">
        <v>4363</v>
      </c>
      <c r="B236" s="15" t="s">
        <v>2121</v>
      </c>
    </row>
    <row r="237" spans="1:2" ht="15" x14ac:dyDescent="0.25">
      <c r="A237" s="70">
        <v>4364</v>
      </c>
      <c r="B237" s="15" t="s">
        <v>2122</v>
      </c>
    </row>
    <row r="238" spans="1:2" ht="15" x14ac:dyDescent="0.25">
      <c r="A238" s="70">
        <v>4365</v>
      </c>
      <c r="B238" s="15" t="s">
        <v>2123</v>
      </c>
    </row>
    <row r="239" spans="1:2" ht="15" x14ac:dyDescent="0.25">
      <c r="A239" s="70">
        <v>4366</v>
      </c>
      <c r="B239" s="15" t="s">
        <v>2124</v>
      </c>
    </row>
    <row r="240" spans="1:2" ht="15" x14ac:dyDescent="0.25">
      <c r="A240" s="70">
        <v>4367</v>
      </c>
      <c r="B240" s="15" t="s">
        <v>2125</v>
      </c>
    </row>
    <row r="241" spans="1:2" ht="15" x14ac:dyDescent="0.25">
      <c r="A241" s="70">
        <v>4368</v>
      </c>
      <c r="B241" s="15" t="s">
        <v>2126</v>
      </c>
    </row>
    <row r="242" spans="1:2" ht="15" x14ac:dyDescent="0.25">
      <c r="A242" s="70">
        <v>4369</v>
      </c>
      <c r="B242" s="15" t="s">
        <v>2127</v>
      </c>
    </row>
    <row r="243" spans="1:2" ht="15" x14ac:dyDescent="0.25">
      <c r="A243" s="70">
        <v>4370</v>
      </c>
      <c r="B243" s="15" t="s">
        <v>2128</v>
      </c>
    </row>
    <row r="244" spans="1:2" ht="15" x14ac:dyDescent="0.25">
      <c r="A244" s="70">
        <v>4371</v>
      </c>
      <c r="B244" s="15" t="s">
        <v>2129</v>
      </c>
    </row>
    <row r="245" spans="1:2" ht="15" x14ac:dyDescent="0.25">
      <c r="A245" s="70">
        <v>4373</v>
      </c>
      <c r="B245" s="15" t="s">
        <v>2130</v>
      </c>
    </row>
    <row r="246" spans="1:2" ht="15" x14ac:dyDescent="0.25">
      <c r="A246" s="70">
        <v>4372</v>
      </c>
      <c r="B246" s="15" t="s">
        <v>2131</v>
      </c>
    </row>
    <row r="247" spans="1:2" ht="15" x14ac:dyDescent="0.25">
      <c r="A247" s="70">
        <v>4374</v>
      </c>
      <c r="B247" s="15" t="s">
        <v>2132</v>
      </c>
    </row>
    <row r="248" spans="1:2" ht="15" x14ac:dyDescent="0.25">
      <c r="A248" s="70">
        <v>4375</v>
      </c>
      <c r="B248" s="15" t="s">
        <v>2133</v>
      </c>
    </row>
    <row r="249" spans="1:2" ht="15" x14ac:dyDescent="0.25">
      <c r="A249" s="70">
        <v>8181</v>
      </c>
      <c r="B249" s="15" t="s">
        <v>2179</v>
      </c>
    </row>
    <row r="250" spans="1:2" ht="15" x14ac:dyDescent="0.25">
      <c r="A250" s="70">
        <v>4376</v>
      </c>
      <c r="B250" s="15" t="s">
        <v>2134</v>
      </c>
    </row>
    <row r="251" spans="1:2" ht="15" x14ac:dyDescent="0.25">
      <c r="A251" s="70">
        <v>4377</v>
      </c>
      <c r="B251" s="15" t="s">
        <v>2135</v>
      </c>
    </row>
    <row r="252" spans="1:2" ht="15" x14ac:dyDescent="0.25">
      <c r="A252" s="70">
        <v>4378</v>
      </c>
      <c r="B252" s="15" t="s">
        <v>2136</v>
      </c>
    </row>
    <row r="253" spans="1:2" ht="15" x14ac:dyDescent="0.25">
      <c r="A253" s="70">
        <v>4379</v>
      </c>
      <c r="B253" s="15" t="s">
        <v>2137</v>
      </c>
    </row>
    <row r="254" spans="1:2" ht="15" x14ac:dyDescent="0.25">
      <c r="A254" s="70">
        <v>4380</v>
      </c>
      <c r="B254" s="15" t="s">
        <v>2138</v>
      </c>
    </row>
    <row r="255" spans="1:2" ht="15" x14ac:dyDescent="0.25">
      <c r="A255" s="70">
        <v>4381</v>
      </c>
      <c r="B255" s="15" t="s">
        <v>2139</v>
      </c>
    </row>
    <row r="256" spans="1:2" ht="15" x14ac:dyDescent="0.25">
      <c r="A256" s="70">
        <v>4382</v>
      </c>
      <c r="B256" s="15" t="s">
        <v>2140</v>
      </c>
    </row>
    <row r="257" spans="1:2" ht="15" x14ac:dyDescent="0.25">
      <c r="A257" s="70">
        <v>4383</v>
      </c>
      <c r="B257" s="15" t="s">
        <v>2141</v>
      </c>
    </row>
    <row r="258" spans="1:2" ht="15" x14ac:dyDescent="0.25">
      <c r="A258" s="70">
        <v>4384</v>
      </c>
      <c r="B258" s="15" t="s">
        <v>2142</v>
      </c>
    </row>
    <row r="259" spans="1:2" ht="15" x14ac:dyDescent="0.25">
      <c r="A259" s="70">
        <v>4385</v>
      </c>
      <c r="B259" s="15" t="s">
        <v>2143</v>
      </c>
    </row>
    <row r="260" spans="1:2" ht="15" x14ac:dyDescent="0.25">
      <c r="A260" s="70">
        <v>4386</v>
      </c>
      <c r="B260" s="15" t="s">
        <v>2144</v>
      </c>
    </row>
    <row r="261" spans="1:2" ht="15" x14ac:dyDescent="0.25">
      <c r="A261" s="70">
        <v>4387</v>
      </c>
      <c r="B261" s="15" t="s">
        <v>2145</v>
      </c>
    </row>
    <row r="262" spans="1:2" ht="15" x14ac:dyDescent="0.25">
      <c r="A262" s="70">
        <v>4388</v>
      </c>
      <c r="B262" s="15" t="s">
        <v>2146</v>
      </c>
    </row>
    <row r="263" spans="1:2" ht="15" x14ac:dyDescent="0.25">
      <c r="A263" s="70">
        <v>4389</v>
      </c>
      <c r="B263" s="15" t="s">
        <v>2147</v>
      </c>
    </row>
    <row r="264" spans="1:2" ht="15" x14ac:dyDescent="0.25">
      <c r="A264" s="70">
        <v>4390</v>
      </c>
      <c r="B264" s="15" t="s">
        <v>2148</v>
      </c>
    </row>
    <row r="265" spans="1:2" ht="15" x14ac:dyDescent="0.25">
      <c r="A265" s="70">
        <v>4391</v>
      </c>
      <c r="B265" s="15" t="s">
        <v>2149</v>
      </c>
    </row>
    <row r="266" spans="1:2" ht="15" x14ac:dyDescent="0.25">
      <c r="A266" s="70">
        <v>4392</v>
      </c>
      <c r="B266" s="15" t="s">
        <v>2150</v>
      </c>
    </row>
    <row r="267" spans="1:2" ht="15" x14ac:dyDescent="0.25">
      <c r="A267" s="70">
        <v>4393</v>
      </c>
      <c r="B267" s="15" t="s">
        <v>2151</v>
      </c>
    </row>
    <row r="268" spans="1:2" ht="15" x14ac:dyDescent="0.25">
      <c r="A268" s="70">
        <v>4394</v>
      </c>
      <c r="B268" s="15" t="s">
        <v>2152</v>
      </c>
    </row>
    <row r="269" spans="1:2" ht="15" x14ac:dyDescent="0.25">
      <c r="A269" s="70">
        <v>4395</v>
      </c>
      <c r="B269" s="15" t="s">
        <v>2153</v>
      </c>
    </row>
    <row r="270" spans="1:2" ht="15" x14ac:dyDescent="0.25">
      <c r="A270" s="70">
        <v>4396</v>
      </c>
      <c r="B270" s="15" t="s">
        <v>2154</v>
      </c>
    </row>
    <row r="271" spans="1:2" ht="15" x14ac:dyDescent="0.25">
      <c r="A271" s="70">
        <v>4397</v>
      </c>
      <c r="B271" s="15" t="s">
        <v>2155</v>
      </c>
    </row>
    <row r="272" spans="1:2" ht="15" x14ac:dyDescent="0.25">
      <c r="A272" s="70">
        <v>4399</v>
      </c>
      <c r="B272" s="15" t="s">
        <v>2156</v>
      </c>
    </row>
    <row r="273" spans="1:2" ht="15" x14ac:dyDescent="0.25">
      <c r="A273" s="70">
        <v>4398</v>
      </c>
      <c r="B273" s="15" t="s">
        <v>2157</v>
      </c>
    </row>
    <row r="274" spans="1:2" ht="15" x14ac:dyDescent="0.25">
      <c r="A274" s="70">
        <v>4400</v>
      </c>
      <c r="B274" s="15" t="s">
        <v>2158</v>
      </c>
    </row>
    <row r="275" spans="1:2" ht="15" x14ac:dyDescent="0.25">
      <c r="A275" s="70">
        <v>4401</v>
      </c>
      <c r="B275" s="15" t="s">
        <v>2159</v>
      </c>
    </row>
    <row r="276" spans="1:2" ht="15" x14ac:dyDescent="0.25">
      <c r="A276" s="70">
        <v>4402</v>
      </c>
      <c r="B276" s="15" t="s">
        <v>2160</v>
      </c>
    </row>
    <row r="277" spans="1:2" ht="15" x14ac:dyDescent="0.25">
      <c r="A277" s="70">
        <v>4403</v>
      </c>
      <c r="B277" s="15" t="s">
        <v>2161</v>
      </c>
    </row>
    <row r="278" spans="1:2" ht="15" x14ac:dyDescent="0.25">
      <c r="A278" s="70">
        <v>4404</v>
      </c>
      <c r="B278" s="15" t="s">
        <v>2162</v>
      </c>
    </row>
    <row r="279" spans="1:2" ht="15" x14ac:dyDescent="0.25">
      <c r="A279" s="70">
        <v>4405</v>
      </c>
      <c r="B279" s="15" t="s">
        <v>2163</v>
      </c>
    </row>
    <row r="280" spans="1:2" ht="15" x14ac:dyDescent="0.25">
      <c r="A280" s="70">
        <v>4406</v>
      </c>
      <c r="B280" s="15" t="s">
        <v>2164</v>
      </c>
    </row>
    <row r="281" spans="1:2" ht="15" x14ac:dyDescent="0.25">
      <c r="A281" s="70">
        <v>4407</v>
      </c>
      <c r="B281" s="15" t="s">
        <v>2165</v>
      </c>
    </row>
    <row r="282" spans="1:2" ht="15" x14ac:dyDescent="0.25">
      <c r="A282" s="70">
        <v>4408</v>
      </c>
      <c r="B282" s="15" t="s">
        <v>2166</v>
      </c>
    </row>
    <row r="283" spans="1:2" ht="15" x14ac:dyDescent="0.25">
      <c r="A283" s="70">
        <v>4409</v>
      </c>
      <c r="B283" s="15" t="s">
        <v>2167</v>
      </c>
    </row>
    <row r="284" spans="1:2" ht="15" x14ac:dyDescent="0.25">
      <c r="A284" s="70">
        <v>4411</v>
      </c>
      <c r="B284" s="15" t="s">
        <v>2168</v>
      </c>
    </row>
    <row r="285" spans="1:2" ht="15" x14ac:dyDescent="0.25">
      <c r="A285" s="70">
        <v>4410</v>
      </c>
      <c r="B285" s="15" t="s">
        <v>2169</v>
      </c>
    </row>
  </sheetData>
  <autoFilter ref="A1:C285"/>
  <sortState ref="A2:B285">
    <sortCondition ref="B2:B285"/>
  </sortState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06"/>
  <sheetViews>
    <sheetView workbookViewId="0"/>
  </sheetViews>
  <sheetFormatPr defaultColWidth="86.140625" defaultRowHeight="15" x14ac:dyDescent="0.25"/>
  <cols>
    <col min="1" max="1" width="5" style="5" bestFit="1" customWidth="1"/>
    <col min="2" max="2" width="64.7109375" customWidth="1"/>
    <col min="3" max="3" width="7.7109375" style="8" bestFit="1" customWidth="1"/>
    <col min="4" max="4" width="30.42578125" bestFit="1" customWidth="1"/>
    <col min="5" max="5" width="9.85546875" bestFit="1" customWidth="1"/>
    <col min="6" max="6" width="5.5703125" bestFit="1" customWidth="1"/>
    <col min="7" max="7" width="12.42578125" bestFit="1" customWidth="1"/>
    <col min="8" max="9" width="13.7109375" style="11" bestFit="1" customWidth="1"/>
    <col min="10" max="10" width="15.7109375" customWidth="1"/>
    <col min="11" max="11" width="12.42578125" customWidth="1"/>
    <col min="12" max="12" width="39.140625" bestFit="1" customWidth="1"/>
    <col min="13" max="13" width="12.28515625" bestFit="1" customWidth="1"/>
    <col min="14" max="14" width="9.85546875" style="77" customWidth="1"/>
  </cols>
  <sheetData>
    <row r="1" spans="1:14" x14ac:dyDescent="0.25">
      <c r="A1" s="3" t="s">
        <v>27</v>
      </c>
      <c r="B1" s="1" t="s">
        <v>28</v>
      </c>
      <c r="C1" s="7" t="s">
        <v>988</v>
      </c>
      <c r="D1" s="1" t="s">
        <v>29</v>
      </c>
      <c r="E1" s="1" t="s">
        <v>30</v>
      </c>
      <c r="F1" s="1" t="s">
        <v>31</v>
      </c>
      <c r="G1" s="1" t="s">
        <v>32</v>
      </c>
      <c r="H1" s="9" t="s">
        <v>989</v>
      </c>
      <c r="I1" s="9" t="s">
        <v>990</v>
      </c>
      <c r="J1" s="1" t="s">
        <v>33</v>
      </c>
      <c r="K1" s="1" t="s">
        <v>1860</v>
      </c>
      <c r="L1" s="1" t="s">
        <v>34</v>
      </c>
      <c r="M1" s="1" t="s">
        <v>35</v>
      </c>
      <c r="N1" s="76" t="s">
        <v>1890</v>
      </c>
    </row>
    <row r="2" spans="1:14" x14ac:dyDescent="0.25">
      <c r="A2" s="4">
        <v>1</v>
      </c>
      <c r="B2" s="2" t="s">
        <v>36</v>
      </c>
      <c r="C2" s="6">
        <v>7</v>
      </c>
      <c r="D2" s="2" t="s">
        <v>37</v>
      </c>
      <c r="E2" s="2" t="s">
        <v>38</v>
      </c>
      <c r="F2" s="2" t="s">
        <v>39</v>
      </c>
      <c r="G2" s="2" t="s">
        <v>40</v>
      </c>
      <c r="H2" s="10" t="s">
        <v>991</v>
      </c>
      <c r="I2" s="10" t="s">
        <v>992</v>
      </c>
      <c r="J2" s="2" t="s">
        <v>41</v>
      </c>
      <c r="K2" s="2" t="s">
        <v>1864</v>
      </c>
      <c r="L2" s="2" t="s">
        <v>42</v>
      </c>
      <c r="M2" s="2" t="s">
        <v>43</v>
      </c>
      <c r="N2" s="77">
        <v>1</v>
      </c>
    </row>
    <row r="3" spans="1:14" x14ac:dyDescent="0.25">
      <c r="A3" s="4">
        <v>2</v>
      </c>
      <c r="B3" s="2" t="s">
        <v>44</v>
      </c>
      <c r="C3" s="6">
        <v>3</v>
      </c>
      <c r="D3" s="2" t="s">
        <v>45</v>
      </c>
      <c r="E3" s="2" t="s">
        <v>46</v>
      </c>
      <c r="F3" s="2" t="s">
        <v>39</v>
      </c>
      <c r="G3" s="2" t="s">
        <v>47</v>
      </c>
      <c r="H3" s="10" t="s">
        <v>993</v>
      </c>
      <c r="I3" s="10" t="s">
        <v>994</v>
      </c>
      <c r="J3" s="2" t="s">
        <v>41</v>
      </c>
      <c r="K3" s="2" t="s">
        <v>1864</v>
      </c>
      <c r="L3" s="2" t="s">
        <v>42</v>
      </c>
      <c r="M3" s="2" t="s">
        <v>48</v>
      </c>
      <c r="N3" s="77">
        <v>2</v>
      </c>
    </row>
    <row r="4" spans="1:14" x14ac:dyDescent="0.25">
      <c r="A4" s="4">
        <v>3</v>
      </c>
      <c r="B4" s="2" t="s">
        <v>49</v>
      </c>
      <c r="C4" s="6">
        <v>2</v>
      </c>
      <c r="D4" s="2" t="s">
        <v>50</v>
      </c>
      <c r="E4" s="2" t="s">
        <v>38</v>
      </c>
      <c r="F4" s="2" t="s">
        <v>39</v>
      </c>
      <c r="G4" s="2" t="s">
        <v>51</v>
      </c>
      <c r="H4" s="10" t="s">
        <v>995</v>
      </c>
      <c r="I4" s="10" t="s">
        <v>996</v>
      </c>
      <c r="J4" s="2" t="s">
        <v>41</v>
      </c>
      <c r="K4" s="2" t="s">
        <v>1864</v>
      </c>
      <c r="L4" s="2" t="s">
        <v>42</v>
      </c>
      <c r="M4" s="2" t="s">
        <v>52</v>
      </c>
      <c r="N4" s="77">
        <v>3</v>
      </c>
    </row>
    <row r="5" spans="1:14" x14ac:dyDescent="0.25">
      <c r="A5" s="4">
        <v>4</v>
      </c>
      <c r="B5" s="2" t="s">
        <v>53</v>
      </c>
      <c r="C5" s="6">
        <v>2</v>
      </c>
      <c r="D5" s="2" t="s">
        <v>54</v>
      </c>
      <c r="E5" s="2" t="s">
        <v>38</v>
      </c>
      <c r="F5" s="2" t="s">
        <v>39</v>
      </c>
      <c r="G5" s="2" t="s">
        <v>55</v>
      </c>
      <c r="H5" s="10" t="s">
        <v>997</v>
      </c>
      <c r="I5" s="10" t="s">
        <v>998</v>
      </c>
      <c r="J5" s="2" t="s">
        <v>41</v>
      </c>
      <c r="K5" s="2" t="s">
        <v>1864</v>
      </c>
      <c r="L5" s="2" t="s">
        <v>42</v>
      </c>
      <c r="M5" s="2" t="s">
        <v>43</v>
      </c>
      <c r="N5" s="77">
        <v>4</v>
      </c>
    </row>
    <row r="6" spans="1:14" x14ac:dyDescent="0.25">
      <c r="A6" s="4">
        <v>5</v>
      </c>
      <c r="B6" s="2" t="s">
        <v>56</v>
      </c>
      <c r="C6" s="6"/>
      <c r="D6" s="2" t="s">
        <v>57</v>
      </c>
      <c r="E6" s="2" t="s">
        <v>38</v>
      </c>
      <c r="F6" s="2" t="s">
        <v>39</v>
      </c>
      <c r="G6" s="2" t="s">
        <v>42</v>
      </c>
      <c r="H6" s="10" t="s">
        <v>999</v>
      </c>
      <c r="I6" s="10" t="s">
        <v>1000</v>
      </c>
      <c r="J6" s="2" t="s">
        <v>58</v>
      </c>
      <c r="K6" s="2" t="s">
        <v>1864</v>
      </c>
      <c r="L6" s="2" t="s">
        <v>42</v>
      </c>
      <c r="M6" s="2" t="s">
        <v>42</v>
      </c>
      <c r="N6" s="77">
        <v>5</v>
      </c>
    </row>
    <row r="7" spans="1:14" x14ac:dyDescent="0.25">
      <c r="A7" s="4">
        <v>6</v>
      </c>
      <c r="B7" s="2" t="s">
        <v>59</v>
      </c>
      <c r="C7" s="6">
        <v>4</v>
      </c>
      <c r="D7" s="2" t="s">
        <v>60</v>
      </c>
      <c r="E7" s="2" t="s">
        <v>38</v>
      </c>
      <c r="F7" s="2" t="s">
        <v>39</v>
      </c>
      <c r="G7" s="2" t="s">
        <v>61</v>
      </c>
      <c r="H7" s="10" t="s">
        <v>1001</v>
      </c>
      <c r="I7" s="10" t="s">
        <v>1002</v>
      </c>
      <c r="J7" s="2" t="s">
        <v>41</v>
      </c>
      <c r="K7" s="2" t="s">
        <v>1864</v>
      </c>
      <c r="L7" s="2" t="s">
        <v>42</v>
      </c>
      <c r="M7" s="2" t="s">
        <v>62</v>
      </c>
      <c r="N7" s="77">
        <v>6</v>
      </c>
    </row>
    <row r="8" spans="1:14" x14ac:dyDescent="0.25">
      <c r="A8" s="4">
        <v>7</v>
      </c>
      <c r="B8" s="2" t="s">
        <v>63</v>
      </c>
      <c r="C8" s="6">
        <v>2</v>
      </c>
      <c r="D8" s="2" t="s">
        <v>64</v>
      </c>
      <c r="E8" s="2" t="s">
        <v>38</v>
      </c>
      <c r="F8" s="2" t="s">
        <v>39</v>
      </c>
      <c r="G8" s="2" t="s">
        <v>65</v>
      </c>
      <c r="H8" s="10" t="s">
        <v>1003</v>
      </c>
      <c r="I8" s="10" t="s">
        <v>1004</v>
      </c>
      <c r="J8" s="2" t="s">
        <v>41</v>
      </c>
      <c r="K8" s="2" t="s">
        <v>1864</v>
      </c>
      <c r="L8" s="2" t="s">
        <v>42</v>
      </c>
      <c r="M8" s="2" t="s">
        <v>66</v>
      </c>
      <c r="N8" s="77">
        <v>7</v>
      </c>
    </row>
    <row r="9" spans="1:14" x14ac:dyDescent="0.25">
      <c r="A9" s="4">
        <v>8</v>
      </c>
      <c r="B9" s="2" t="s">
        <v>67</v>
      </c>
      <c r="C9" s="6">
        <v>6</v>
      </c>
      <c r="D9" s="2" t="s">
        <v>68</v>
      </c>
      <c r="E9" s="2" t="s">
        <v>38</v>
      </c>
      <c r="F9" s="2" t="s">
        <v>39</v>
      </c>
      <c r="G9" s="2" t="s">
        <v>69</v>
      </c>
      <c r="H9" s="10" t="s">
        <v>1005</v>
      </c>
      <c r="I9" s="10" t="s">
        <v>1006</v>
      </c>
      <c r="J9" s="2" t="s">
        <v>41</v>
      </c>
      <c r="K9" s="2" t="s">
        <v>1864</v>
      </c>
      <c r="L9" s="2" t="s">
        <v>42</v>
      </c>
      <c r="M9" s="2" t="s">
        <v>70</v>
      </c>
      <c r="N9" s="77">
        <v>8</v>
      </c>
    </row>
    <row r="10" spans="1:14" x14ac:dyDescent="0.25">
      <c r="A10" s="4">
        <v>9</v>
      </c>
      <c r="B10" s="2" t="s">
        <v>71</v>
      </c>
      <c r="C10" s="6">
        <v>1</v>
      </c>
      <c r="D10" s="2" t="s">
        <v>72</v>
      </c>
      <c r="E10" s="2" t="s">
        <v>38</v>
      </c>
      <c r="F10" s="2" t="s">
        <v>39</v>
      </c>
      <c r="G10" s="2" t="s">
        <v>73</v>
      </c>
      <c r="H10" s="10" t="s">
        <v>1007</v>
      </c>
      <c r="I10" s="10" t="s">
        <v>1008</v>
      </c>
      <c r="J10" s="2" t="s">
        <v>41</v>
      </c>
      <c r="K10" s="2" t="s">
        <v>1864</v>
      </c>
      <c r="L10" s="2" t="s">
        <v>42</v>
      </c>
      <c r="M10" s="2" t="s">
        <v>70</v>
      </c>
      <c r="N10" s="77">
        <v>9</v>
      </c>
    </row>
    <row r="11" spans="1:14" x14ac:dyDescent="0.25">
      <c r="A11" s="4">
        <v>10</v>
      </c>
      <c r="B11" s="2" t="s">
        <v>74</v>
      </c>
      <c r="C11" s="6">
        <v>5</v>
      </c>
      <c r="D11" s="2" t="s">
        <v>75</v>
      </c>
      <c r="E11" s="2" t="s">
        <v>38</v>
      </c>
      <c r="F11" s="2" t="s">
        <v>39</v>
      </c>
      <c r="G11" s="2" t="s">
        <v>76</v>
      </c>
      <c r="H11" s="10" t="s">
        <v>1009</v>
      </c>
      <c r="I11" s="10" t="s">
        <v>1010</v>
      </c>
      <c r="J11" s="2" t="s">
        <v>41</v>
      </c>
      <c r="K11" s="2" t="s">
        <v>1864</v>
      </c>
      <c r="L11" s="2" t="s">
        <v>42</v>
      </c>
      <c r="M11" s="2" t="s">
        <v>77</v>
      </c>
      <c r="N11" s="77">
        <v>10</v>
      </c>
    </row>
    <row r="12" spans="1:14" x14ac:dyDescent="0.25">
      <c r="A12" s="4">
        <v>11</v>
      </c>
      <c r="B12" s="2" t="s">
        <v>2189</v>
      </c>
      <c r="C12" s="6">
        <v>4</v>
      </c>
      <c r="D12" s="2" t="s">
        <v>142</v>
      </c>
      <c r="E12" s="2" t="s">
        <v>38</v>
      </c>
      <c r="F12" s="2" t="s">
        <v>39</v>
      </c>
      <c r="G12" s="2">
        <v>77051</v>
      </c>
      <c r="H12" s="10" t="s">
        <v>1011</v>
      </c>
      <c r="I12" s="10" t="s">
        <v>1012</v>
      </c>
      <c r="J12" s="2" t="s">
        <v>41</v>
      </c>
      <c r="K12" s="2" t="s">
        <v>1864</v>
      </c>
      <c r="L12" s="2" t="s">
        <v>42</v>
      </c>
      <c r="M12" s="2" t="s">
        <v>78</v>
      </c>
      <c r="N12" s="77">
        <v>11</v>
      </c>
    </row>
    <row r="13" spans="1:14" x14ac:dyDescent="0.25">
      <c r="A13" s="4">
        <v>11</v>
      </c>
      <c r="B13" s="2" t="s">
        <v>2190</v>
      </c>
      <c r="C13" s="6">
        <v>4</v>
      </c>
      <c r="D13" s="2" t="s">
        <v>60</v>
      </c>
      <c r="E13" s="2" t="s">
        <v>38</v>
      </c>
      <c r="F13" s="2" t="s">
        <v>39</v>
      </c>
      <c r="G13" s="2" t="s">
        <v>61</v>
      </c>
      <c r="H13" s="10" t="s">
        <v>1011</v>
      </c>
      <c r="I13" s="10" t="s">
        <v>1012</v>
      </c>
      <c r="J13" s="2" t="s">
        <v>41</v>
      </c>
      <c r="K13" s="2" t="s">
        <v>1864</v>
      </c>
      <c r="L13" s="2" t="s">
        <v>42</v>
      </c>
      <c r="M13" s="2" t="s">
        <v>78</v>
      </c>
      <c r="N13" s="77">
        <v>11</v>
      </c>
    </row>
    <row r="14" spans="1:14" x14ac:dyDescent="0.25">
      <c r="A14" s="4">
        <v>12</v>
      </c>
      <c r="B14" s="2" t="s">
        <v>79</v>
      </c>
      <c r="C14" s="6">
        <v>6</v>
      </c>
      <c r="D14" s="2" t="s">
        <v>80</v>
      </c>
      <c r="E14" s="2" t="s">
        <v>38</v>
      </c>
      <c r="F14" s="2" t="s">
        <v>39</v>
      </c>
      <c r="G14" s="2" t="s">
        <v>81</v>
      </c>
      <c r="H14" s="10" t="s">
        <v>1013</v>
      </c>
      <c r="I14" s="10" t="s">
        <v>1014</v>
      </c>
      <c r="J14" s="2" t="s">
        <v>41</v>
      </c>
      <c r="K14" s="2" t="s">
        <v>1864</v>
      </c>
      <c r="L14" s="2" t="s">
        <v>42</v>
      </c>
      <c r="M14" s="2" t="s">
        <v>52</v>
      </c>
      <c r="N14" s="77">
        <v>12</v>
      </c>
    </row>
    <row r="15" spans="1:14" x14ac:dyDescent="0.25">
      <c r="A15" s="4">
        <v>13</v>
      </c>
      <c r="B15" s="2" t="s">
        <v>82</v>
      </c>
      <c r="C15" s="6">
        <v>2</v>
      </c>
      <c r="D15" s="2" t="s">
        <v>83</v>
      </c>
      <c r="E15" s="2" t="s">
        <v>38</v>
      </c>
      <c r="F15" s="2" t="s">
        <v>39</v>
      </c>
      <c r="G15" s="2" t="s">
        <v>84</v>
      </c>
      <c r="H15" s="10" t="s">
        <v>1015</v>
      </c>
      <c r="I15" s="10" t="s">
        <v>1016</v>
      </c>
      <c r="J15" s="2" t="s">
        <v>41</v>
      </c>
      <c r="K15" s="2" t="s">
        <v>1868</v>
      </c>
      <c r="L15" s="2" t="s">
        <v>42</v>
      </c>
      <c r="M15" s="2" t="s">
        <v>42</v>
      </c>
      <c r="N15" s="77">
        <v>13</v>
      </c>
    </row>
    <row r="16" spans="1:14" x14ac:dyDescent="0.25">
      <c r="A16" s="4">
        <v>14</v>
      </c>
      <c r="B16" s="2" t="s">
        <v>85</v>
      </c>
      <c r="C16" s="6">
        <v>4</v>
      </c>
      <c r="D16" s="2" t="s">
        <v>86</v>
      </c>
      <c r="E16" s="2" t="s">
        <v>38</v>
      </c>
      <c r="F16" s="2" t="s">
        <v>39</v>
      </c>
      <c r="G16" s="2" t="s">
        <v>87</v>
      </c>
      <c r="H16" s="10" t="s">
        <v>1017</v>
      </c>
      <c r="I16" s="10" t="s">
        <v>1018</v>
      </c>
      <c r="J16" s="2" t="s">
        <v>41</v>
      </c>
      <c r="K16" s="2" t="s">
        <v>1864</v>
      </c>
      <c r="L16" s="2" t="s">
        <v>42</v>
      </c>
      <c r="M16" s="2" t="s">
        <v>62</v>
      </c>
      <c r="N16" s="77">
        <v>14</v>
      </c>
    </row>
    <row r="17" spans="1:14" x14ac:dyDescent="0.25">
      <c r="A17" s="4">
        <v>15</v>
      </c>
      <c r="B17" s="2" t="s">
        <v>88</v>
      </c>
      <c r="C17" s="6">
        <v>8</v>
      </c>
      <c r="D17" s="2" t="s">
        <v>89</v>
      </c>
      <c r="E17" s="2" t="s">
        <v>38</v>
      </c>
      <c r="F17" s="2" t="s">
        <v>39</v>
      </c>
      <c r="G17" s="2" t="s">
        <v>90</v>
      </c>
      <c r="H17" s="10" t="s">
        <v>1019</v>
      </c>
      <c r="I17" s="10" t="s">
        <v>1020</v>
      </c>
      <c r="J17" s="2" t="s">
        <v>41</v>
      </c>
      <c r="K17" s="2" t="s">
        <v>1864</v>
      </c>
      <c r="L17" s="2" t="s">
        <v>42</v>
      </c>
      <c r="M17" s="2" t="s">
        <v>52</v>
      </c>
      <c r="N17" s="77">
        <v>15</v>
      </c>
    </row>
    <row r="18" spans="1:14" x14ac:dyDescent="0.25">
      <c r="A18" s="4">
        <v>16</v>
      </c>
      <c r="B18" s="2" t="s">
        <v>91</v>
      </c>
      <c r="C18" s="6">
        <v>8</v>
      </c>
      <c r="D18" s="2" t="s">
        <v>92</v>
      </c>
      <c r="E18" s="2" t="s">
        <v>38</v>
      </c>
      <c r="F18" s="2" t="s">
        <v>39</v>
      </c>
      <c r="G18" s="2" t="s">
        <v>93</v>
      </c>
      <c r="H18" s="10" t="s">
        <v>1021</v>
      </c>
      <c r="I18" s="10" t="s">
        <v>1022</v>
      </c>
      <c r="J18" s="2" t="s">
        <v>41</v>
      </c>
      <c r="K18" s="2" t="s">
        <v>1864</v>
      </c>
      <c r="L18" s="2" t="s">
        <v>42</v>
      </c>
      <c r="M18" s="2" t="s">
        <v>66</v>
      </c>
      <c r="N18" s="77">
        <v>16</v>
      </c>
    </row>
    <row r="19" spans="1:14" x14ac:dyDescent="0.25">
      <c r="A19" s="4">
        <v>17</v>
      </c>
      <c r="B19" s="2" t="s">
        <v>94</v>
      </c>
      <c r="C19" s="6">
        <v>5</v>
      </c>
      <c r="D19" s="2" t="s">
        <v>95</v>
      </c>
      <c r="E19" s="2" t="s">
        <v>38</v>
      </c>
      <c r="F19" s="2" t="s">
        <v>39</v>
      </c>
      <c r="G19" s="2" t="s">
        <v>96</v>
      </c>
      <c r="H19" s="10" t="s">
        <v>1023</v>
      </c>
      <c r="I19" s="10" t="s">
        <v>1024</v>
      </c>
      <c r="J19" s="2" t="s">
        <v>41</v>
      </c>
      <c r="K19" s="2" t="s">
        <v>1864</v>
      </c>
      <c r="L19" s="2" t="s">
        <v>42</v>
      </c>
      <c r="M19" s="2" t="s">
        <v>77</v>
      </c>
      <c r="N19" s="77">
        <v>17</v>
      </c>
    </row>
    <row r="20" spans="1:14" x14ac:dyDescent="0.25">
      <c r="A20" s="4">
        <v>18</v>
      </c>
      <c r="B20" s="2" t="s">
        <v>97</v>
      </c>
      <c r="C20" s="6">
        <v>2</v>
      </c>
      <c r="D20" s="2" t="s">
        <v>98</v>
      </c>
      <c r="E20" s="2" t="s">
        <v>38</v>
      </c>
      <c r="F20" s="2" t="s">
        <v>39</v>
      </c>
      <c r="G20" s="2" t="s">
        <v>99</v>
      </c>
      <c r="H20" s="10" t="s">
        <v>1025</v>
      </c>
      <c r="I20" s="10" t="s">
        <v>1026</v>
      </c>
      <c r="J20" s="2" t="s">
        <v>41</v>
      </c>
      <c r="K20" s="2" t="s">
        <v>1864</v>
      </c>
      <c r="L20" s="2" t="s">
        <v>42</v>
      </c>
      <c r="M20" s="2" t="s">
        <v>66</v>
      </c>
      <c r="N20" s="77">
        <v>18</v>
      </c>
    </row>
    <row r="21" spans="1:14" x14ac:dyDescent="0.25">
      <c r="A21" s="4">
        <v>19</v>
      </c>
      <c r="B21" s="2" t="s">
        <v>100</v>
      </c>
      <c r="C21" s="6">
        <v>4</v>
      </c>
      <c r="D21" s="2" t="s">
        <v>101</v>
      </c>
      <c r="E21" s="2" t="s">
        <v>38</v>
      </c>
      <c r="F21" s="2" t="s">
        <v>39</v>
      </c>
      <c r="G21" s="2" t="s">
        <v>102</v>
      </c>
      <c r="H21" s="10" t="s">
        <v>1027</v>
      </c>
      <c r="I21" s="10" t="s">
        <v>1028</v>
      </c>
      <c r="J21" s="2" t="s">
        <v>41</v>
      </c>
      <c r="K21" s="2" t="s">
        <v>1864</v>
      </c>
      <c r="L21" s="2" t="s">
        <v>42</v>
      </c>
      <c r="M21" s="2" t="s">
        <v>77</v>
      </c>
      <c r="N21" s="77">
        <v>19</v>
      </c>
    </row>
    <row r="22" spans="1:14" x14ac:dyDescent="0.25">
      <c r="A22" s="4">
        <v>20</v>
      </c>
      <c r="B22" s="2" t="s">
        <v>103</v>
      </c>
      <c r="C22" s="6">
        <v>7</v>
      </c>
      <c r="D22" s="2" t="s">
        <v>104</v>
      </c>
      <c r="E22" s="2" t="s">
        <v>38</v>
      </c>
      <c r="F22" s="2" t="s">
        <v>39</v>
      </c>
      <c r="G22" s="2" t="s">
        <v>105</v>
      </c>
      <c r="H22" s="10" t="s">
        <v>1029</v>
      </c>
      <c r="I22" s="10" t="s">
        <v>1030</v>
      </c>
      <c r="J22" s="2" t="s">
        <v>41</v>
      </c>
      <c r="K22" s="2" t="s">
        <v>1864</v>
      </c>
      <c r="L22" s="2" t="s">
        <v>42</v>
      </c>
      <c r="M22" s="2" t="s">
        <v>62</v>
      </c>
      <c r="N22" s="77">
        <v>20</v>
      </c>
    </row>
    <row r="23" spans="1:14" x14ac:dyDescent="0.25">
      <c r="A23" s="4">
        <v>23</v>
      </c>
      <c r="B23" s="2" t="s">
        <v>106</v>
      </c>
      <c r="C23" s="6">
        <v>3</v>
      </c>
      <c r="D23" s="2" t="s">
        <v>107</v>
      </c>
      <c r="E23" s="2" t="s">
        <v>38</v>
      </c>
      <c r="F23" s="2" t="s">
        <v>39</v>
      </c>
      <c r="G23" s="2" t="s">
        <v>108</v>
      </c>
      <c r="H23" s="10" t="s">
        <v>1031</v>
      </c>
      <c r="I23" s="10" t="s">
        <v>1032</v>
      </c>
      <c r="J23" s="2" t="s">
        <v>41</v>
      </c>
      <c r="K23" s="2" t="s">
        <v>1864</v>
      </c>
      <c r="L23" s="2" t="s">
        <v>42</v>
      </c>
      <c r="M23" s="2" t="s">
        <v>109</v>
      </c>
      <c r="N23" s="77">
        <v>23</v>
      </c>
    </row>
    <row r="24" spans="1:14" x14ac:dyDescent="0.25">
      <c r="A24" s="4">
        <v>24</v>
      </c>
      <c r="B24" s="2" t="s">
        <v>110</v>
      </c>
      <c r="C24" s="6">
        <v>1</v>
      </c>
      <c r="D24" s="2" t="s">
        <v>111</v>
      </c>
      <c r="E24" s="2" t="s">
        <v>38</v>
      </c>
      <c r="F24" s="2" t="s">
        <v>39</v>
      </c>
      <c r="G24" s="2" t="s">
        <v>112</v>
      </c>
      <c r="H24" s="10" t="s">
        <v>1033</v>
      </c>
      <c r="I24" s="10" t="s">
        <v>1034</v>
      </c>
      <c r="J24" s="2" t="s">
        <v>41</v>
      </c>
      <c r="K24" s="2" t="s">
        <v>1864</v>
      </c>
      <c r="L24" s="2" t="s">
        <v>42</v>
      </c>
      <c r="M24" s="2" t="s">
        <v>52</v>
      </c>
      <c r="N24" s="77">
        <v>24</v>
      </c>
    </row>
    <row r="25" spans="1:14" x14ac:dyDescent="0.25">
      <c r="A25" s="4">
        <v>25</v>
      </c>
      <c r="B25" s="2" t="s">
        <v>113</v>
      </c>
      <c r="C25" s="6">
        <v>6</v>
      </c>
      <c r="D25" s="2" t="s">
        <v>114</v>
      </c>
      <c r="E25" s="2" t="s">
        <v>38</v>
      </c>
      <c r="F25" s="2" t="s">
        <v>39</v>
      </c>
      <c r="G25" s="2" t="s">
        <v>115</v>
      </c>
      <c r="H25" s="10" t="s">
        <v>1035</v>
      </c>
      <c r="I25" s="10" t="s">
        <v>1036</v>
      </c>
      <c r="J25" s="2" t="s">
        <v>41</v>
      </c>
      <c r="K25" s="2" t="s">
        <v>1864</v>
      </c>
      <c r="L25" s="2" t="s">
        <v>42</v>
      </c>
      <c r="M25" s="2" t="s">
        <v>62</v>
      </c>
      <c r="N25" s="77">
        <v>25</v>
      </c>
    </row>
    <row r="26" spans="1:14" x14ac:dyDescent="0.25">
      <c r="A26" s="4">
        <v>26</v>
      </c>
      <c r="B26" s="2" t="s">
        <v>116</v>
      </c>
      <c r="C26" s="6">
        <v>7</v>
      </c>
      <c r="D26" s="2" t="s">
        <v>117</v>
      </c>
      <c r="E26" s="2" t="s">
        <v>38</v>
      </c>
      <c r="F26" s="2" t="s">
        <v>39</v>
      </c>
      <c r="G26" s="2" t="s">
        <v>118</v>
      </c>
      <c r="H26" s="10" t="s">
        <v>1037</v>
      </c>
      <c r="I26" s="10" t="s">
        <v>1038</v>
      </c>
      <c r="J26" s="2" t="s">
        <v>41</v>
      </c>
      <c r="K26" s="2" t="s">
        <v>1864</v>
      </c>
      <c r="L26" s="2" t="s">
        <v>42</v>
      </c>
      <c r="M26" s="2" t="s">
        <v>62</v>
      </c>
      <c r="N26" s="77">
        <v>26</v>
      </c>
    </row>
    <row r="27" spans="1:14" x14ac:dyDescent="0.25">
      <c r="A27" s="4">
        <v>27</v>
      </c>
      <c r="B27" s="2" t="s">
        <v>119</v>
      </c>
      <c r="C27" s="6">
        <v>4</v>
      </c>
      <c r="D27" s="2" t="s">
        <v>120</v>
      </c>
      <c r="E27" s="2" t="s">
        <v>38</v>
      </c>
      <c r="F27" s="2" t="s">
        <v>39</v>
      </c>
      <c r="G27" s="2" t="s">
        <v>121</v>
      </c>
      <c r="H27" s="10" t="s">
        <v>1039</v>
      </c>
      <c r="I27" s="10" t="s">
        <v>1040</v>
      </c>
      <c r="J27" s="2" t="s">
        <v>41</v>
      </c>
      <c r="K27" s="2" t="s">
        <v>1864</v>
      </c>
      <c r="L27" s="2" t="s">
        <v>42</v>
      </c>
      <c r="M27" s="2" t="s">
        <v>78</v>
      </c>
      <c r="N27" s="77">
        <v>27</v>
      </c>
    </row>
    <row r="28" spans="1:14" x14ac:dyDescent="0.25">
      <c r="A28" s="4">
        <v>29</v>
      </c>
      <c r="B28" s="2" t="s">
        <v>122</v>
      </c>
      <c r="C28" s="6"/>
      <c r="D28" s="2" t="s">
        <v>123</v>
      </c>
      <c r="E28" s="2" t="s">
        <v>38</v>
      </c>
      <c r="F28" s="2" t="s">
        <v>39</v>
      </c>
      <c r="G28" s="2" t="s">
        <v>124</v>
      </c>
      <c r="H28" s="10" t="s">
        <v>1041</v>
      </c>
      <c r="I28" s="10" t="s">
        <v>1042</v>
      </c>
      <c r="J28" s="2" t="s">
        <v>125</v>
      </c>
      <c r="K28" s="2" t="s">
        <v>1864</v>
      </c>
      <c r="L28" s="2" t="s">
        <v>126</v>
      </c>
      <c r="M28" s="2" t="s">
        <v>42</v>
      </c>
      <c r="N28" s="77">
        <v>29</v>
      </c>
    </row>
    <row r="29" spans="1:14" x14ac:dyDescent="0.25">
      <c r="A29" s="4">
        <v>33</v>
      </c>
      <c r="B29" s="2" t="s">
        <v>127</v>
      </c>
      <c r="C29" s="6">
        <v>8</v>
      </c>
      <c r="D29" s="2" t="s">
        <v>128</v>
      </c>
      <c r="E29" s="2" t="s">
        <v>38</v>
      </c>
      <c r="F29" s="2" t="s">
        <v>39</v>
      </c>
      <c r="G29" s="2" t="s">
        <v>129</v>
      </c>
      <c r="H29" s="10" t="s">
        <v>1043</v>
      </c>
      <c r="I29" s="10" t="s">
        <v>1044</v>
      </c>
      <c r="J29" s="2" t="s">
        <v>41</v>
      </c>
      <c r="K29" s="2" t="s">
        <v>1864</v>
      </c>
      <c r="L29" s="2" t="s">
        <v>42</v>
      </c>
      <c r="M29" s="2" t="s">
        <v>66</v>
      </c>
      <c r="N29" s="77">
        <v>33</v>
      </c>
    </row>
    <row r="30" spans="1:14" x14ac:dyDescent="0.25">
      <c r="A30" s="4">
        <v>34</v>
      </c>
      <c r="B30" s="2" t="s">
        <v>130</v>
      </c>
      <c r="C30" s="6">
        <v>6</v>
      </c>
      <c r="D30" s="2" t="s">
        <v>131</v>
      </c>
      <c r="E30" s="2" t="s">
        <v>38</v>
      </c>
      <c r="F30" s="2" t="s">
        <v>39</v>
      </c>
      <c r="G30" s="2" t="s">
        <v>132</v>
      </c>
      <c r="H30" s="10" t="s">
        <v>1045</v>
      </c>
      <c r="I30" s="10" t="s">
        <v>1046</v>
      </c>
      <c r="J30" s="2" t="s">
        <v>41</v>
      </c>
      <c r="K30" s="2" t="s">
        <v>1864</v>
      </c>
      <c r="L30" s="2" t="s">
        <v>42</v>
      </c>
      <c r="M30" s="2" t="s">
        <v>43</v>
      </c>
      <c r="N30" s="77">
        <v>34</v>
      </c>
    </row>
    <row r="31" spans="1:14" x14ac:dyDescent="0.25">
      <c r="A31" s="4">
        <v>36</v>
      </c>
      <c r="B31" s="2" t="s">
        <v>2466</v>
      </c>
      <c r="C31" s="6">
        <v>1</v>
      </c>
      <c r="D31" s="2" t="s">
        <v>133</v>
      </c>
      <c r="E31" s="2" t="s">
        <v>38</v>
      </c>
      <c r="F31" s="2" t="s">
        <v>39</v>
      </c>
      <c r="G31" s="2" t="s">
        <v>134</v>
      </c>
      <c r="H31" s="10" t="s">
        <v>1047</v>
      </c>
      <c r="I31" s="10" t="s">
        <v>1048</v>
      </c>
      <c r="J31" s="2" t="s">
        <v>41</v>
      </c>
      <c r="K31" s="2" t="s">
        <v>1864</v>
      </c>
      <c r="L31" s="2" t="s">
        <v>42</v>
      </c>
      <c r="M31" s="2" t="s">
        <v>109</v>
      </c>
      <c r="N31" s="77">
        <v>36</v>
      </c>
    </row>
    <row r="32" spans="1:14" x14ac:dyDescent="0.25">
      <c r="A32" s="4">
        <v>38</v>
      </c>
      <c r="B32" s="2" t="s">
        <v>135</v>
      </c>
      <c r="C32" s="6"/>
      <c r="D32" s="2" t="s">
        <v>123</v>
      </c>
      <c r="E32" s="2" t="s">
        <v>38</v>
      </c>
      <c r="F32" s="2" t="s">
        <v>39</v>
      </c>
      <c r="G32" s="2" t="s">
        <v>42</v>
      </c>
      <c r="H32" s="10" t="s">
        <v>1041</v>
      </c>
      <c r="I32" s="10" t="s">
        <v>1049</v>
      </c>
      <c r="J32" s="2" t="s">
        <v>136</v>
      </c>
      <c r="K32" s="2" t="s">
        <v>1869</v>
      </c>
      <c r="L32" s="2" t="s">
        <v>42</v>
      </c>
      <c r="M32" s="2" t="s">
        <v>66</v>
      </c>
      <c r="N32" s="77">
        <v>38</v>
      </c>
    </row>
    <row r="33" spans="1:14" x14ac:dyDescent="0.25">
      <c r="A33" s="4">
        <v>39</v>
      </c>
      <c r="B33" s="2" t="s">
        <v>137</v>
      </c>
      <c r="C33" s="6">
        <v>1</v>
      </c>
      <c r="D33" s="2" t="s">
        <v>138</v>
      </c>
      <c r="E33" s="2" t="s">
        <v>38</v>
      </c>
      <c r="F33" s="2" t="s">
        <v>39</v>
      </c>
      <c r="G33" s="2" t="s">
        <v>139</v>
      </c>
      <c r="H33" s="10" t="s">
        <v>1050</v>
      </c>
      <c r="I33" s="10" t="s">
        <v>1051</v>
      </c>
      <c r="J33" s="2" t="s">
        <v>41</v>
      </c>
      <c r="K33" s="2" t="s">
        <v>1865</v>
      </c>
      <c r="L33" s="2" t="s">
        <v>140</v>
      </c>
      <c r="M33" s="2" t="s">
        <v>70</v>
      </c>
      <c r="N33" s="77">
        <v>39</v>
      </c>
    </row>
    <row r="34" spans="1:14" x14ac:dyDescent="0.25">
      <c r="A34" s="4">
        <v>41</v>
      </c>
      <c r="B34" s="2" t="s">
        <v>141</v>
      </c>
      <c r="C34" s="6">
        <v>4</v>
      </c>
      <c r="D34" s="2" t="s">
        <v>142</v>
      </c>
      <c r="E34" s="2" t="s">
        <v>38</v>
      </c>
      <c r="F34" s="2" t="s">
        <v>39</v>
      </c>
      <c r="G34" s="2" t="s">
        <v>143</v>
      </c>
      <c r="H34" s="10" t="s">
        <v>1052</v>
      </c>
      <c r="I34" s="10" t="s">
        <v>1053</v>
      </c>
      <c r="J34" s="2" t="s">
        <v>41</v>
      </c>
      <c r="K34" s="2" t="s">
        <v>1865</v>
      </c>
      <c r="L34" s="2" t="s">
        <v>42</v>
      </c>
      <c r="M34" s="2" t="s">
        <v>62</v>
      </c>
      <c r="N34" s="77">
        <v>41</v>
      </c>
    </row>
    <row r="35" spans="1:14" x14ac:dyDescent="0.25">
      <c r="A35" s="4">
        <v>42</v>
      </c>
      <c r="B35" s="2" t="s">
        <v>144</v>
      </c>
      <c r="C35" s="6">
        <v>8</v>
      </c>
      <c r="D35" s="2" t="s">
        <v>145</v>
      </c>
      <c r="E35" s="2" t="s">
        <v>38</v>
      </c>
      <c r="F35" s="2" t="s">
        <v>39</v>
      </c>
      <c r="G35" s="2" t="s">
        <v>146</v>
      </c>
      <c r="H35" s="10" t="s">
        <v>1054</v>
      </c>
      <c r="I35" s="10" t="s">
        <v>1055</v>
      </c>
      <c r="J35" s="2" t="s">
        <v>41</v>
      </c>
      <c r="K35" s="2" t="s">
        <v>1865</v>
      </c>
      <c r="L35" s="2" t="s">
        <v>42</v>
      </c>
      <c r="M35" s="2" t="s">
        <v>66</v>
      </c>
      <c r="N35" s="77">
        <v>42</v>
      </c>
    </row>
    <row r="36" spans="1:14" x14ac:dyDescent="0.25">
      <c r="A36" s="4">
        <v>43</v>
      </c>
      <c r="B36" s="2" t="s">
        <v>147</v>
      </c>
      <c r="C36" s="6">
        <v>8</v>
      </c>
      <c r="D36" s="2" t="s">
        <v>148</v>
      </c>
      <c r="E36" s="2" t="s">
        <v>38</v>
      </c>
      <c r="F36" s="2" t="s">
        <v>39</v>
      </c>
      <c r="G36" s="2" t="s">
        <v>149</v>
      </c>
      <c r="H36" s="10" t="s">
        <v>1056</v>
      </c>
      <c r="I36" s="10" t="s">
        <v>1057</v>
      </c>
      <c r="J36" s="2" t="s">
        <v>41</v>
      </c>
      <c r="K36" s="2" t="s">
        <v>1865</v>
      </c>
      <c r="L36" s="2" t="s">
        <v>42</v>
      </c>
      <c r="M36" s="2" t="s">
        <v>52</v>
      </c>
      <c r="N36" s="77">
        <v>43</v>
      </c>
    </row>
    <row r="37" spans="1:14" x14ac:dyDescent="0.25">
      <c r="A37" s="4">
        <v>44</v>
      </c>
      <c r="B37" s="2" t="s">
        <v>150</v>
      </c>
      <c r="C37" s="6">
        <v>7</v>
      </c>
      <c r="D37" s="2" t="s">
        <v>151</v>
      </c>
      <c r="E37" s="2" t="s">
        <v>38</v>
      </c>
      <c r="F37" s="2" t="s">
        <v>39</v>
      </c>
      <c r="G37" s="2" t="s">
        <v>152</v>
      </c>
      <c r="H37" s="10" t="s">
        <v>1058</v>
      </c>
      <c r="I37" s="10" t="s">
        <v>1059</v>
      </c>
      <c r="J37" s="2" t="s">
        <v>41</v>
      </c>
      <c r="K37" s="2" t="s">
        <v>1865</v>
      </c>
      <c r="L37" s="2" t="s">
        <v>42</v>
      </c>
      <c r="M37" s="2" t="s">
        <v>62</v>
      </c>
      <c r="N37" s="77">
        <v>44</v>
      </c>
    </row>
    <row r="38" spans="1:14" x14ac:dyDescent="0.25">
      <c r="A38" s="4">
        <v>45</v>
      </c>
      <c r="B38" s="2" t="s">
        <v>153</v>
      </c>
      <c r="C38" s="6">
        <v>7</v>
      </c>
      <c r="D38" s="2" t="s">
        <v>154</v>
      </c>
      <c r="E38" s="2" t="s">
        <v>38</v>
      </c>
      <c r="F38" s="2" t="s">
        <v>39</v>
      </c>
      <c r="G38" s="2" t="s">
        <v>155</v>
      </c>
      <c r="H38" s="10" t="s">
        <v>1060</v>
      </c>
      <c r="I38" s="10" t="s">
        <v>1061</v>
      </c>
      <c r="J38" s="2" t="s">
        <v>41</v>
      </c>
      <c r="K38" s="2" t="s">
        <v>1865</v>
      </c>
      <c r="L38" s="2" t="s">
        <v>42</v>
      </c>
      <c r="M38" s="2" t="s">
        <v>78</v>
      </c>
      <c r="N38" s="77">
        <v>45</v>
      </c>
    </row>
    <row r="39" spans="1:14" x14ac:dyDescent="0.25">
      <c r="A39" s="4">
        <v>46</v>
      </c>
      <c r="B39" s="2" t="s">
        <v>156</v>
      </c>
      <c r="C39" s="6">
        <v>7</v>
      </c>
      <c r="D39" s="2" t="s">
        <v>157</v>
      </c>
      <c r="E39" s="2" t="s">
        <v>38</v>
      </c>
      <c r="F39" s="2" t="s">
        <v>39</v>
      </c>
      <c r="G39" s="2" t="s">
        <v>158</v>
      </c>
      <c r="H39" s="10" t="s">
        <v>1062</v>
      </c>
      <c r="I39" s="10" t="s">
        <v>1063</v>
      </c>
      <c r="J39" s="2" t="s">
        <v>41</v>
      </c>
      <c r="K39" s="2" t="s">
        <v>1865</v>
      </c>
      <c r="L39" s="2" t="s">
        <v>42</v>
      </c>
      <c r="M39" s="2" t="s">
        <v>78</v>
      </c>
      <c r="N39" s="77">
        <v>46</v>
      </c>
    </row>
    <row r="40" spans="1:14" x14ac:dyDescent="0.25">
      <c r="A40" s="4">
        <v>47</v>
      </c>
      <c r="B40" s="2" t="s">
        <v>159</v>
      </c>
      <c r="C40" s="6">
        <v>8</v>
      </c>
      <c r="D40" s="2" t="s">
        <v>160</v>
      </c>
      <c r="E40" s="2" t="s">
        <v>38</v>
      </c>
      <c r="F40" s="2" t="s">
        <v>39</v>
      </c>
      <c r="G40" s="2" t="s">
        <v>161</v>
      </c>
      <c r="H40" s="10" t="s">
        <v>1064</v>
      </c>
      <c r="I40" s="10" t="s">
        <v>1065</v>
      </c>
      <c r="J40" s="2" t="s">
        <v>41</v>
      </c>
      <c r="K40" s="2" t="s">
        <v>1865</v>
      </c>
      <c r="L40" s="2" t="s">
        <v>42</v>
      </c>
      <c r="M40" s="2" t="s">
        <v>52</v>
      </c>
      <c r="N40" s="77">
        <v>47</v>
      </c>
    </row>
    <row r="41" spans="1:14" x14ac:dyDescent="0.25">
      <c r="A41" s="4">
        <v>48</v>
      </c>
      <c r="B41" s="2" t="s">
        <v>162</v>
      </c>
      <c r="C41" s="6">
        <v>1</v>
      </c>
      <c r="D41" s="2" t="s">
        <v>163</v>
      </c>
      <c r="E41" s="2" t="s">
        <v>38</v>
      </c>
      <c r="F41" s="2" t="s">
        <v>39</v>
      </c>
      <c r="G41" s="2" t="s">
        <v>164</v>
      </c>
      <c r="H41" s="10" t="s">
        <v>1066</v>
      </c>
      <c r="I41" s="10" t="s">
        <v>1067</v>
      </c>
      <c r="J41" s="2" t="s">
        <v>41</v>
      </c>
      <c r="K41" s="2" t="s">
        <v>1865</v>
      </c>
      <c r="L41" s="2" t="s">
        <v>42</v>
      </c>
      <c r="M41" s="2" t="s">
        <v>52</v>
      </c>
      <c r="N41" s="77">
        <v>48</v>
      </c>
    </row>
    <row r="42" spans="1:14" x14ac:dyDescent="0.25">
      <c r="A42" s="4">
        <v>49</v>
      </c>
      <c r="B42" s="2" t="s">
        <v>165</v>
      </c>
      <c r="C42" s="6">
        <v>6</v>
      </c>
      <c r="D42" s="2" t="s">
        <v>166</v>
      </c>
      <c r="E42" s="2" t="s">
        <v>38</v>
      </c>
      <c r="F42" s="2" t="s">
        <v>39</v>
      </c>
      <c r="G42" s="2" t="s">
        <v>167</v>
      </c>
      <c r="H42" s="10" t="s">
        <v>1068</v>
      </c>
      <c r="I42" s="10" t="s">
        <v>1069</v>
      </c>
      <c r="J42" s="2" t="s">
        <v>41</v>
      </c>
      <c r="K42" s="2" t="s">
        <v>1865</v>
      </c>
      <c r="L42" s="2" t="s">
        <v>42</v>
      </c>
      <c r="M42" s="2" t="s">
        <v>52</v>
      </c>
      <c r="N42" s="77">
        <v>49</v>
      </c>
    </row>
    <row r="43" spans="1:14" x14ac:dyDescent="0.25">
      <c r="A43" s="4">
        <v>50</v>
      </c>
      <c r="B43" s="2" t="s">
        <v>168</v>
      </c>
      <c r="C43" s="6">
        <v>2</v>
      </c>
      <c r="D43" s="2" t="s">
        <v>169</v>
      </c>
      <c r="E43" s="2" t="s">
        <v>38</v>
      </c>
      <c r="F43" s="2" t="s">
        <v>39</v>
      </c>
      <c r="G43" s="2" t="s">
        <v>170</v>
      </c>
      <c r="H43" s="10" t="s">
        <v>1070</v>
      </c>
      <c r="I43" s="10" t="s">
        <v>1071</v>
      </c>
      <c r="J43" s="2" t="s">
        <v>41</v>
      </c>
      <c r="K43" s="2" t="s">
        <v>1865</v>
      </c>
      <c r="L43" s="2" t="s">
        <v>42</v>
      </c>
      <c r="M43" s="2" t="s">
        <v>66</v>
      </c>
      <c r="N43" s="77">
        <v>50</v>
      </c>
    </row>
    <row r="44" spans="1:14" x14ac:dyDescent="0.25">
      <c r="A44" s="4">
        <v>51</v>
      </c>
      <c r="B44" s="2" t="s">
        <v>171</v>
      </c>
      <c r="C44" s="6">
        <v>4</v>
      </c>
      <c r="D44" s="2" t="s">
        <v>172</v>
      </c>
      <c r="E44" s="2" t="s">
        <v>38</v>
      </c>
      <c r="F44" s="2" t="s">
        <v>39</v>
      </c>
      <c r="G44" s="2" t="s">
        <v>173</v>
      </c>
      <c r="H44" s="10" t="s">
        <v>1072</v>
      </c>
      <c r="I44" s="10" t="s">
        <v>1073</v>
      </c>
      <c r="J44" s="2" t="s">
        <v>41</v>
      </c>
      <c r="K44" s="2" t="s">
        <v>1865</v>
      </c>
      <c r="L44" s="2" t="s">
        <v>42</v>
      </c>
      <c r="M44" s="2" t="s">
        <v>78</v>
      </c>
      <c r="N44" s="77">
        <v>51</v>
      </c>
    </row>
    <row r="45" spans="1:14" x14ac:dyDescent="0.25">
      <c r="A45" s="4">
        <v>52</v>
      </c>
      <c r="B45" s="2" t="s">
        <v>174</v>
      </c>
      <c r="C45" s="6">
        <v>8</v>
      </c>
      <c r="D45" s="2" t="s">
        <v>175</v>
      </c>
      <c r="E45" s="2" t="s">
        <v>38</v>
      </c>
      <c r="F45" s="2" t="s">
        <v>39</v>
      </c>
      <c r="G45" s="2" t="s">
        <v>176</v>
      </c>
      <c r="H45" s="10" t="s">
        <v>1074</v>
      </c>
      <c r="I45" s="10" t="s">
        <v>1075</v>
      </c>
      <c r="J45" s="2" t="s">
        <v>41</v>
      </c>
      <c r="K45" s="2" t="s">
        <v>1865</v>
      </c>
      <c r="L45" s="2" t="s">
        <v>42</v>
      </c>
      <c r="M45" s="2" t="s">
        <v>66</v>
      </c>
      <c r="N45" s="77">
        <v>52</v>
      </c>
    </row>
    <row r="46" spans="1:14" x14ac:dyDescent="0.25">
      <c r="A46" s="4">
        <v>53</v>
      </c>
      <c r="B46" s="2" t="s">
        <v>177</v>
      </c>
      <c r="C46" s="6">
        <v>6</v>
      </c>
      <c r="D46" s="2" t="s">
        <v>178</v>
      </c>
      <c r="E46" s="2" t="s">
        <v>38</v>
      </c>
      <c r="F46" s="2" t="s">
        <v>39</v>
      </c>
      <c r="G46" s="2" t="s">
        <v>179</v>
      </c>
      <c r="H46" s="10" t="s">
        <v>1076</v>
      </c>
      <c r="I46" s="10" t="s">
        <v>1077</v>
      </c>
      <c r="J46" s="2" t="s">
        <v>41</v>
      </c>
      <c r="K46" s="2" t="s">
        <v>1865</v>
      </c>
      <c r="L46" s="2" t="s">
        <v>42</v>
      </c>
      <c r="M46" s="2" t="s">
        <v>52</v>
      </c>
      <c r="N46" s="77">
        <v>53</v>
      </c>
    </row>
    <row r="47" spans="1:14" x14ac:dyDescent="0.25">
      <c r="A47" s="4">
        <v>54</v>
      </c>
      <c r="B47" s="2" t="s">
        <v>180</v>
      </c>
      <c r="C47" s="6">
        <v>7</v>
      </c>
      <c r="D47" s="2" t="s">
        <v>181</v>
      </c>
      <c r="E47" s="2" t="s">
        <v>38</v>
      </c>
      <c r="F47" s="2" t="s">
        <v>39</v>
      </c>
      <c r="G47" s="2" t="s">
        <v>182</v>
      </c>
      <c r="H47" s="10" t="s">
        <v>1078</v>
      </c>
      <c r="I47" s="10" t="s">
        <v>1079</v>
      </c>
      <c r="J47" s="2" t="s">
        <v>41</v>
      </c>
      <c r="K47" s="2" t="s">
        <v>1865</v>
      </c>
      <c r="L47" s="2" t="s">
        <v>42</v>
      </c>
      <c r="M47" s="2" t="s">
        <v>43</v>
      </c>
      <c r="N47" s="77">
        <v>54</v>
      </c>
    </row>
    <row r="48" spans="1:14" x14ac:dyDescent="0.25">
      <c r="A48" s="4">
        <v>55</v>
      </c>
      <c r="B48" s="2" t="s">
        <v>183</v>
      </c>
      <c r="C48" s="6">
        <v>5</v>
      </c>
      <c r="D48" s="2" t="s">
        <v>184</v>
      </c>
      <c r="E48" s="2" t="s">
        <v>38</v>
      </c>
      <c r="F48" s="2" t="s">
        <v>39</v>
      </c>
      <c r="G48" s="2" t="s">
        <v>185</v>
      </c>
      <c r="H48" s="10" t="s">
        <v>1080</v>
      </c>
      <c r="I48" s="10" t="s">
        <v>1081</v>
      </c>
      <c r="J48" s="2" t="s">
        <v>41</v>
      </c>
      <c r="K48" s="2" t="s">
        <v>1865</v>
      </c>
      <c r="L48" s="2" t="s">
        <v>42</v>
      </c>
      <c r="M48" s="2" t="s">
        <v>48</v>
      </c>
      <c r="N48" s="77">
        <v>55</v>
      </c>
    </row>
    <row r="49" spans="1:14" x14ac:dyDescent="0.25">
      <c r="A49" s="4">
        <v>56</v>
      </c>
      <c r="B49" s="2" t="s">
        <v>186</v>
      </c>
      <c r="C49" s="6">
        <v>5</v>
      </c>
      <c r="D49" s="2" t="s">
        <v>187</v>
      </c>
      <c r="E49" s="2" t="s">
        <v>38</v>
      </c>
      <c r="F49" s="2" t="s">
        <v>39</v>
      </c>
      <c r="G49" s="2" t="s">
        <v>188</v>
      </c>
      <c r="H49" s="10" t="s">
        <v>1082</v>
      </c>
      <c r="I49" s="10" t="s">
        <v>1083</v>
      </c>
      <c r="J49" s="2" t="s">
        <v>41</v>
      </c>
      <c r="K49" s="2" t="s">
        <v>1865</v>
      </c>
      <c r="L49" s="2" t="s">
        <v>42</v>
      </c>
      <c r="M49" s="2" t="s">
        <v>77</v>
      </c>
      <c r="N49" s="77">
        <v>56</v>
      </c>
    </row>
    <row r="50" spans="1:14" x14ac:dyDescent="0.25">
      <c r="A50" s="4">
        <v>57</v>
      </c>
      <c r="B50" s="2" t="s">
        <v>189</v>
      </c>
      <c r="C50" s="6">
        <v>6</v>
      </c>
      <c r="D50" s="2" t="s">
        <v>190</v>
      </c>
      <c r="E50" s="2" t="s">
        <v>38</v>
      </c>
      <c r="F50" s="2" t="s">
        <v>39</v>
      </c>
      <c r="G50" s="2" t="s">
        <v>191</v>
      </c>
      <c r="H50" s="10" t="s">
        <v>1084</v>
      </c>
      <c r="I50" s="10" t="s">
        <v>1085</v>
      </c>
      <c r="J50" s="2" t="s">
        <v>41</v>
      </c>
      <c r="K50" s="2" t="s">
        <v>1865</v>
      </c>
      <c r="L50" s="2" t="s">
        <v>42</v>
      </c>
      <c r="M50" s="2" t="s">
        <v>62</v>
      </c>
      <c r="N50" s="77">
        <v>57</v>
      </c>
    </row>
    <row r="51" spans="1:14" x14ac:dyDescent="0.25">
      <c r="A51" s="4">
        <v>58</v>
      </c>
      <c r="B51" s="2" t="s">
        <v>192</v>
      </c>
      <c r="C51" s="6">
        <v>6</v>
      </c>
      <c r="D51" s="2" t="s">
        <v>193</v>
      </c>
      <c r="E51" s="2" t="s">
        <v>38</v>
      </c>
      <c r="F51" s="2" t="s">
        <v>39</v>
      </c>
      <c r="G51" s="2" t="s">
        <v>194</v>
      </c>
      <c r="H51" s="10" t="s">
        <v>1086</v>
      </c>
      <c r="I51" s="10" t="s">
        <v>1087</v>
      </c>
      <c r="J51" s="2" t="s">
        <v>41</v>
      </c>
      <c r="K51" s="2" t="s">
        <v>1870</v>
      </c>
      <c r="L51" s="2" t="s">
        <v>42</v>
      </c>
      <c r="M51" s="2" t="s">
        <v>43</v>
      </c>
      <c r="N51" s="77">
        <v>58</v>
      </c>
    </row>
    <row r="52" spans="1:14" x14ac:dyDescent="0.25">
      <c r="A52" s="4">
        <v>59</v>
      </c>
      <c r="B52" s="2" t="s">
        <v>195</v>
      </c>
      <c r="C52" s="6">
        <v>3</v>
      </c>
      <c r="D52" s="2" t="s">
        <v>196</v>
      </c>
      <c r="E52" s="2" t="s">
        <v>38</v>
      </c>
      <c r="F52" s="2" t="s">
        <v>39</v>
      </c>
      <c r="G52" s="2" t="s">
        <v>197</v>
      </c>
      <c r="H52" s="10" t="s">
        <v>1088</v>
      </c>
      <c r="I52" s="10" t="s">
        <v>1089</v>
      </c>
      <c r="J52" s="2" t="s">
        <v>41</v>
      </c>
      <c r="K52" s="2" t="s">
        <v>1871</v>
      </c>
      <c r="L52" s="2" t="s">
        <v>42</v>
      </c>
      <c r="M52" s="2" t="s">
        <v>48</v>
      </c>
      <c r="N52" s="77">
        <v>59</v>
      </c>
    </row>
    <row r="53" spans="1:14" x14ac:dyDescent="0.25">
      <c r="A53" s="4">
        <v>60</v>
      </c>
      <c r="B53" s="2" t="s">
        <v>198</v>
      </c>
      <c r="C53" s="6">
        <v>1</v>
      </c>
      <c r="D53" s="2" t="s">
        <v>199</v>
      </c>
      <c r="E53" s="2" t="s">
        <v>38</v>
      </c>
      <c r="F53" s="2" t="s">
        <v>39</v>
      </c>
      <c r="G53" s="2" t="s">
        <v>200</v>
      </c>
      <c r="H53" s="10" t="s">
        <v>1090</v>
      </c>
      <c r="I53" s="10" t="s">
        <v>1091</v>
      </c>
      <c r="J53" s="2" t="s">
        <v>41</v>
      </c>
      <c r="K53" s="2" t="s">
        <v>1865</v>
      </c>
      <c r="L53" s="2" t="s">
        <v>42</v>
      </c>
      <c r="M53" s="2" t="s">
        <v>109</v>
      </c>
      <c r="N53" s="77">
        <v>60</v>
      </c>
    </row>
    <row r="54" spans="1:14" x14ac:dyDescent="0.25">
      <c r="A54" s="4">
        <v>61</v>
      </c>
      <c r="B54" s="2" t="s">
        <v>201</v>
      </c>
      <c r="C54" s="6">
        <v>2</v>
      </c>
      <c r="D54" s="2" t="s">
        <v>202</v>
      </c>
      <c r="E54" s="2" t="s">
        <v>38</v>
      </c>
      <c r="F54" s="2" t="s">
        <v>39</v>
      </c>
      <c r="G54" s="2" t="s">
        <v>203</v>
      </c>
      <c r="H54" s="10" t="s">
        <v>1092</v>
      </c>
      <c r="I54" s="10" t="s">
        <v>1093</v>
      </c>
      <c r="J54" s="2" t="s">
        <v>41</v>
      </c>
      <c r="K54" s="2" t="s">
        <v>1865</v>
      </c>
      <c r="L54" s="2" t="s">
        <v>42</v>
      </c>
      <c r="M54" s="2" t="s">
        <v>52</v>
      </c>
      <c r="N54" s="77">
        <v>61</v>
      </c>
    </row>
    <row r="55" spans="1:14" x14ac:dyDescent="0.25">
      <c r="A55" s="4">
        <v>62</v>
      </c>
      <c r="B55" s="2" t="s">
        <v>204</v>
      </c>
      <c r="C55" s="6">
        <v>2</v>
      </c>
      <c r="D55" s="2" t="s">
        <v>205</v>
      </c>
      <c r="E55" s="2" t="s">
        <v>38</v>
      </c>
      <c r="F55" s="2" t="s">
        <v>39</v>
      </c>
      <c r="G55" s="2" t="s">
        <v>206</v>
      </c>
      <c r="H55" s="10" t="s">
        <v>1094</v>
      </c>
      <c r="I55" s="10" t="s">
        <v>1095</v>
      </c>
      <c r="J55" s="2" t="s">
        <v>41</v>
      </c>
      <c r="K55" s="2" t="s">
        <v>1865</v>
      </c>
      <c r="L55" s="2" t="s">
        <v>42</v>
      </c>
      <c r="M55" s="2" t="s">
        <v>43</v>
      </c>
      <c r="N55" s="77">
        <v>62</v>
      </c>
    </row>
    <row r="56" spans="1:14" x14ac:dyDescent="0.25">
      <c r="A56" s="4">
        <v>64</v>
      </c>
      <c r="B56" s="2" t="s">
        <v>207</v>
      </c>
      <c r="C56" s="6">
        <v>3</v>
      </c>
      <c r="D56" s="2" t="s">
        <v>208</v>
      </c>
      <c r="E56" s="2" t="s">
        <v>38</v>
      </c>
      <c r="F56" s="2" t="s">
        <v>39</v>
      </c>
      <c r="G56" s="2" t="s">
        <v>209</v>
      </c>
      <c r="H56" s="10" t="s">
        <v>1096</v>
      </c>
      <c r="I56" s="10" t="s">
        <v>1097</v>
      </c>
      <c r="J56" s="2" t="s">
        <v>41</v>
      </c>
      <c r="K56" s="2" t="s">
        <v>1865</v>
      </c>
      <c r="L56" s="2" t="s">
        <v>42</v>
      </c>
      <c r="M56" s="2" t="s">
        <v>48</v>
      </c>
      <c r="N56" s="77">
        <v>64</v>
      </c>
    </row>
    <row r="57" spans="1:14" x14ac:dyDescent="0.25">
      <c r="A57" s="4">
        <v>66</v>
      </c>
      <c r="B57" s="2" t="s">
        <v>210</v>
      </c>
      <c r="C57" s="6">
        <v>7</v>
      </c>
      <c r="D57" s="2" t="s">
        <v>211</v>
      </c>
      <c r="E57" s="2" t="s">
        <v>38</v>
      </c>
      <c r="F57" s="2" t="s">
        <v>39</v>
      </c>
      <c r="G57" s="2" t="s">
        <v>212</v>
      </c>
      <c r="H57" s="10" t="s">
        <v>1098</v>
      </c>
      <c r="I57" s="10" t="s">
        <v>1099</v>
      </c>
      <c r="J57" s="2" t="s">
        <v>41</v>
      </c>
      <c r="K57" s="2" t="s">
        <v>1865</v>
      </c>
      <c r="L57" s="2" t="s">
        <v>210</v>
      </c>
      <c r="M57" s="2" t="s">
        <v>62</v>
      </c>
      <c r="N57" s="77">
        <v>66</v>
      </c>
    </row>
    <row r="58" spans="1:14" x14ac:dyDescent="0.25">
      <c r="A58" s="4">
        <v>67</v>
      </c>
      <c r="B58" s="2" t="s">
        <v>213</v>
      </c>
      <c r="C58" s="6"/>
      <c r="D58" s="2" t="s">
        <v>214</v>
      </c>
      <c r="E58" s="2" t="s">
        <v>38</v>
      </c>
      <c r="F58" s="2" t="s">
        <v>39</v>
      </c>
      <c r="G58" s="2" t="s">
        <v>42</v>
      </c>
      <c r="H58" s="10" t="s">
        <v>1100</v>
      </c>
      <c r="I58" s="10" t="s">
        <v>1101</v>
      </c>
      <c r="J58" s="2" t="s">
        <v>215</v>
      </c>
      <c r="K58" s="2" t="s">
        <v>1869</v>
      </c>
      <c r="L58" s="2" t="s">
        <v>42</v>
      </c>
      <c r="M58" s="2" t="s">
        <v>42</v>
      </c>
      <c r="N58" s="77">
        <v>67</v>
      </c>
    </row>
    <row r="59" spans="1:14" x14ac:dyDescent="0.25">
      <c r="A59" s="4">
        <v>68</v>
      </c>
      <c r="B59" s="2" t="s">
        <v>216</v>
      </c>
      <c r="C59" s="6">
        <v>1</v>
      </c>
      <c r="D59" s="2" t="s">
        <v>217</v>
      </c>
      <c r="E59" s="2" t="s">
        <v>38</v>
      </c>
      <c r="F59" s="2" t="s">
        <v>39</v>
      </c>
      <c r="G59" s="2" t="s">
        <v>218</v>
      </c>
      <c r="H59" s="10" t="s">
        <v>1102</v>
      </c>
      <c r="I59" s="10" t="s">
        <v>1103</v>
      </c>
      <c r="J59" s="2" t="s">
        <v>41</v>
      </c>
      <c r="K59" s="2" t="s">
        <v>1865</v>
      </c>
      <c r="L59" s="2" t="s">
        <v>42</v>
      </c>
      <c r="M59" s="2" t="s">
        <v>70</v>
      </c>
      <c r="N59" s="77">
        <v>68</v>
      </c>
    </row>
    <row r="60" spans="1:14" x14ac:dyDescent="0.25">
      <c r="A60" s="4">
        <v>69</v>
      </c>
      <c r="B60" s="2" t="s">
        <v>219</v>
      </c>
      <c r="C60" s="6" t="s">
        <v>42</v>
      </c>
      <c r="D60" s="2" t="s">
        <v>220</v>
      </c>
      <c r="E60" s="2" t="s">
        <v>38</v>
      </c>
      <c r="F60" s="2" t="s">
        <v>39</v>
      </c>
      <c r="G60" s="2" t="s">
        <v>221</v>
      </c>
      <c r="H60" s="10" t="s">
        <v>1104</v>
      </c>
      <c r="I60" s="10" t="s">
        <v>1105</v>
      </c>
      <c r="J60" s="2" t="s">
        <v>41</v>
      </c>
      <c r="K60" s="2" t="s">
        <v>1872</v>
      </c>
      <c r="L60" s="2" t="s">
        <v>42</v>
      </c>
      <c r="M60" s="2" t="s">
        <v>42</v>
      </c>
      <c r="N60" s="77">
        <v>69</v>
      </c>
    </row>
    <row r="61" spans="1:14" x14ac:dyDescent="0.25">
      <c r="A61" s="4">
        <v>71</v>
      </c>
      <c r="B61" s="2" t="s">
        <v>222</v>
      </c>
      <c r="C61" s="6">
        <v>7</v>
      </c>
      <c r="D61" s="2" t="s">
        <v>223</v>
      </c>
      <c r="E61" s="2" t="s">
        <v>38</v>
      </c>
      <c r="F61" s="2" t="s">
        <v>39</v>
      </c>
      <c r="G61" s="2" t="s">
        <v>224</v>
      </c>
      <c r="H61" s="10" t="s">
        <v>1106</v>
      </c>
      <c r="I61" s="10" t="s">
        <v>1106</v>
      </c>
      <c r="J61" s="2" t="s">
        <v>41</v>
      </c>
      <c r="K61" s="2" t="s">
        <v>1865</v>
      </c>
      <c r="L61" s="2" t="s">
        <v>42</v>
      </c>
      <c r="M61" s="2" t="s">
        <v>43</v>
      </c>
      <c r="N61" s="77">
        <v>71</v>
      </c>
    </row>
    <row r="62" spans="1:14" x14ac:dyDescent="0.25">
      <c r="A62" s="4">
        <v>72</v>
      </c>
      <c r="B62" s="2" t="s">
        <v>225</v>
      </c>
      <c r="C62" s="6">
        <v>5</v>
      </c>
      <c r="D62" s="2" t="s">
        <v>226</v>
      </c>
      <c r="E62" s="2" t="s">
        <v>38</v>
      </c>
      <c r="F62" s="2" t="s">
        <v>39</v>
      </c>
      <c r="G62" s="2" t="s">
        <v>227</v>
      </c>
      <c r="H62" s="10" t="s">
        <v>1107</v>
      </c>
      <c r="I62" s="10" t="s">
        <v>1108</v>
      </c>
      <c r="J62" s="2" t="s">
        <v>41</v>
      </c>
      <c r="K62" s="2" t="s">
        <v>1865</v>
      </c>
      <c r="L62" s="2" t="s">
        <v>42</v>
      </c>
      <c r="M62" s="2" t="s">
        <v>48</v>
      </c>
      <c r="N62" s="77">
        <v>72</v>
      </c>
    </row>
    <row r="63" spans="1:14" x14ac:dyDescent="0.25">
      <c r="A63" s="4">
        <v>73</v>
      </c>
      <c r="B63" s="2" t="s">
        <v>228</v>
      </c>
      <c r="C63" s="6"/>
      <c r="D63" s="2" t="s">
        <v>42</v>
      </c>
      <c r="E63" s="2" t="s">
        <v>42</v>
      </c>
      <c r="F63" s="2" t="s">
        <v>42</v>
      </c>
      <c r="G63" s="2" t="s">
        <v>42</v>
      </c>
      <c r="H63" s="10" t="s">
        <v>42</v>
      </c>
      <c r="I63" s="10" t="s">
        <v>42</v>
      </c>
      <c r="J63" s="2" t="s">
        <v>125</v>
      </c>
      <c r="K63" s="2" t="s">
        <v>1869</v>
      </c>
      <c r="L63" s="2" t="s">
        <v>42</v>
      </c>
      <c r="M63" s="2" t="s">
        <v>42</v>
      </c>
      <c r="N63" s="77">
        <v>73</v>
      </c>
    </row>
    <row r="64" spans="1:14" x14ac:dyDescent="0.25">
      <c r="A64" s="4">
        <v>74</v>
      </c>
      <c r="B64" s="2" t="s">
        <v>229</v>
      </c>
      <c r="C64" s="6"/>
      <c r="D64" s="2" t="s">
        <v>230</v>
      </c>
      <c r="E64" s="2" t="s">
        <v>38</v>
      </c>
      <c r="F64" s="2" t="s">
        <v>39</v>
      </c>
      <c r="G64" s="2" t="s">
        <v>231</v>
      </c>
      <c r="H64" s="10" t="s">
        <v>1109</v>
      </c>
      <c r="I64" s="10" t="s">
        <v>1110</v>
      </c>
      <c r="J64" s="2" t="s">
        <v>215</v>
      </c>
      <c r="K64" s="2" t="s">
        <v>1869</v>
      </c>
      <c r="L64" s="2" t="s">
        <v>42</v>
      </c>
      <c r="M64" s="2" t="s">
        <v>42</v>
      </c>
      <c r="N64" s="77">
        <v>74</v>
      </c>
    </row>
    <row r="65" spans="1:14" x14ac:dyDescent="0.25">
      <c r="A65" s="4">
        <v>75</v>
      </c>
      <c r="B65" s="2" t="s">
        <v>232</v>
      </c>
      <c r="C65" s="6">
        <v>5</v>
      </c>
      <c r="D65" s="2" t="s">
        <v>233</v>
      </c>
      <c r="E65" s="2" t="s">
        <v>38</v>
      </c>
      <c r="F65" s="2" t="s">
        <v>39</v>
      </c>
      <c r="G65" s="2" t="s">
        <v>234</v>
      </c>
      <c r="H65" s="10" t="s">
        <v>1111</v>
      </c>
      <c r="I65" s="10" t="s">
        <v>1112</v>
      </c>
      <c r="J65" s="2" t="s">
        <v>41</v>
      </c>
      <c r="K65" s="2" t="s">
        <v>1865</v>
      </c>
      <c r="L65" s="2" t="s">
        <v>42</v>
      </c>
      <c r="M65" s="2" t="s">
        <v>77</v>
      </c>
      <c r="N65" s="77">
        <v>75</v>
      </c>
    </row>
    <row r="66" spans="1:14" x14ac:dyDescent="0.25">
      <c r="A66" s="4">
        <v>77</v>
      </c>
      <c r="B66" s="2" t="s">
        <v>235</v>
      </c>
      <c r="C66" s="6">
        <v>4</v>
      </c>
      <c r="D66" s="2" t="s">
        <v>236</v>
      </c>
      <c r="E66" s="2" t="s">
        <v>38</v>
      </c>
      <c r="F66" s="2" t="s">
        <v>39</v>
      </c>
      <c r="G66" s="2" t="s">
        <v>237</v>
      </c>
      <c r="H66" s="10" t="s">
        <v>1113</v>
      </c>
      <c r="I66" s="10" t="s">
        <v>1114</v>
      </c>
      <c r="J66" s="2" t="s">
        <v>41</v>
      </c>
      <c r="K66" s="2" t="s">
        <v>1865</v>
      </c>
      <c r="L66" s="2" t="s">
        <v>42</v>
      </c>
      <c r="M66" s="2" t="s">
        <v>62</v>
      </c>
      <c r="N66" s="77">
        <v>77</v>
      </c>
    </row>
    <row r="67" spans="1:14" x14ac:dyDescent="0.25">
      <c r="A67" s="4">
        <v>78</v>
      </c>
      <c r="B67" s="2" t="s">
        <v>238</v>
      </c>
      <c r="C67" s="6">
        <v>2</v>
      </c>
      <c r="D67" s="2" t="s">
        <v>239</v>
      </c>
      <c r="E67" s="2" t="s">
        <v>38</v>
      </c>
      <c r="F67" s="2" t="s">
        <v>39</v>
      </c>
      <c r="G67" s="2" t="s">
        <v>240</v>
      </c>
      <c r="H67" s="10" t="s">
        <v>1115</v>
      </c>
      <c r="I67" s="10" t="s">
        <v>1116</v>
      </c>
      <c r="J67" s="2" t="s">
        <v>41</v>
      </c>
      <c r="K67" s="2" t="s">
        <v>1865</v>
      </c>
      <c r="L67" s="2" t="s">
        <v>42</v>
      </c>
      <c r="M67" s="2" t="s">
        <v>66</v>
      </c>
      <c r="N67" s="77">
        <v>78</v>
      </c>
    </row>
    <row r="68" spans="1:14" x14ac:dyDescent="0.25">
      <c r="A68" s="4">
        <v>79</v>
      </c>
      <c r="B68" s="2" t="s">
        <v>241</v>
      </c>
      <c r="C68" s="6">
        <v>2</v>
      </c>
      <c r="D68" s="2" t="s">
        <v>242</v>
      </c>
      <c r="E68" s="2" t="s">
        <v>38</v>
      </c>
      <c r="F68" s="2" t="s">
        <v>39</v>
      </c>
      <c r="G68" s="2" t="s">
        <v>243</v>
      </c>
      <c r="H68" s="10" t="s">
        <v>1117</v>
      </c>
      <c r="I68" s="10" t="s">
        <v>1118</v>
      </c>
      <c r="J68" s="2" t="s">
        <v>41</v>
      </c>
      <c r="K68" s="2" t="s">
        <v>1865</v>
      </c>
      <c r="L68" s="2" t="s">
        <v>42</v>
      </c>
      <c r="M68" s="2" t="s">
        <v>66</v>
      </c>
      <c r="N68" s="77">
        <v>79</v>
      </c>
    </row>
    <row r="69" spans="1:14" x14ac:dyDescent="0.25">
      <c r="A69" s="4">
        <v>80</v>
      </c>
      <c r="B69" s="2" t="s">
        <v>244</v>
      </c>
      <c r="C69" s="6">
        <v>3</v>
      </c>
      <c r="D69" s="2" t="s">
        <v>245</v>
      </c>
      <c r="E69" s="2" t="s">
        <v>38</v>
      </c>
      <c r="F69" s="2" t="s">
        <v>39</v>
      </c>
      <c r="G69" s="2" t="s">
        <v>246</v>
      </c>
      <c r="H69" s="10" t="s">
        <v>1119</v>
      </c>
      <c r="I69" s="10" t="s">
        <v>1120</v>
      </c>
      <c r="J69" s="2" t="s">
        <v>41</v>
      </c>
      <c r="K69" s="2" t="s">
        <v>1866</v>
      </c>
      <c r="L69" s="2" t="s">
        <v>247</v>
      </c>
      <c r="M69" s="2" t="s">
        <v>48</v>
      </c>
      <c r="N69" s="77">
        <v>80</v>
      </c>
    </row>
    <row r="70" spans="1:14" x14ac:dyDescent="0.25">
      <c r="A70" s="4">
        <v>81</v>
      </c>
      <c r="B70" s="2" t="s">
        <v>248</v>
      </c>
      <c r="C70" s="6">
        <v>3</v>
      </c>
      <c r="D70" s="2" t="s">
        <v>249</v>
      </c>
      <c r="E70" s="2" t="s">
        <v>38</v>
      </c>
      <c r="F70" s="2" t="s">
        <v>39</v>
      </c>
      <c r="G70" s="2" t="s">
        <v>250</v>
      </c>
      <c r="H70" s="10" t="s">
        <v>1121</v>
      </c>
      <c r="I70" s="10" t="s">
        <v>1122</v>
      </c>
      <c r="J70" s="2" t="s">
        <v>41</v>
      </c>
      <c r="K70" s="2" t="s">
        <v>1873</v>
      </c>
      <c r="L70" s="2" t="s">
        <v>42</v>
      </c>
      <c r="M70" s="2" t="s">
        <v>109</v>
      </c>
      <c r="N70" s="77">
        <v>81</v>
      </c>
    </row>
    <row r="71" spans="1:14" x14ac:dyDescent="0.25">
      <c r="A71" s="4">
        <v>82</v>
      </c>
      <c r="B71" s="2" t="s">
        <v>251</v>
      </c>
      <c r="C71" s="6">
        <v>8</v>
      </c>
      <c r="D71" s="2" t="s">
        <v>252</v>
      </c>
      <c r="E71" s="2" t="s">
        <v>38</v>
      </c>
      <c r="F71" s="2" t="s">
        <v>39</v>
      </c>
      <c r="G71" s="2" t="s">
        <v>253</v>
      </c>
      <c r="H71" s="10" t="s">
        <v>1123</v>
      </c>
      <c r="I71" s="10" t="s">
        <v>1124</v>
      </c>
      <c r="J71" s="2" t="s">
        <v>41</v>
      </c>
      <c r="K71" s="2" t="s">
        <v>1865</v>
      </c>
      <c r="L71" s="2" t="s">
        <v>42</v>
      </c>
      <c r="M71" s="2" t="s">
        <v>66</v>
      </c>
      <c r="N71" s="77">
        <v>82</v>
      </c>
    </row>
    <row r="72" spans="1:14" x14ac:dyDescent="0.25">
      <c r="A72" s="4">
        <v>93</v>
      </c>
      <c r="B72" s="2" t="s">
        <v>254</v>
      </c>
      <c r="C72" s="6">
        <v>6</v>
      </c>
      <c r="D72" s="2" t="s">
        <v>255</v>
      </c>
      <c r="E72" s="2" t="s">
        <v>38</v>
      </c>
      <c r="F72" s="2" t="s">
        <v>39</v>
      </c>
      <c r="G72" s="2" t="s">
        <v>256</v>
      </c>
      <c r="H72" s="10" t="s">
        <v>1125</v>
      </c>
      <c r="I72" s="10" t="s">
        <v>1125</v>
      </c>
      <c r="J72" s="2" t="s">
        <v>41</v>
      </c>
      <c r="K72" s="2" t="s">
        <v>1865</v>
      </c>
      <c r="L72" s="2" t="s">
        <v>126</v>
      </c>
      <c r="M72" s="2" t="s">
        <v>42</v>
      </c>
      <c r="N72" s="77">
        <v>93</v>
      </c>
    </row>
    <row r="73" spans="1:14" x14ac:dyDescent="0.25">
      <c r="A73" s="4">
        <v>94</v>
      </c>
      <c r="B73" s="2" t="s">
        <v>257</v>
      </c>
      <c r="C73" s="6">
        <v>6</v>
      </c>
      <c r="D73" s="2" t="s">
        <v>258</v>
      </c>
      <c r="E73" s="2" t="s">
        <v>38</v>
      </c>
      <c r="F73" s="2" t="s">
        <v>39</v>
      </c>
      <c r="G73" s="2" t="s">
        <v>259</v>
      </c>
      <c r="H73" s="10" t="s">
        <v>1126</v>
      </c>
      <c r="I73" s="10" t="s">
        <v>1127</v>
      </c>
      <c r="J73" s="2" t="s">
        <v>41</v>
      </c>
      <c r="K73" s="2" t="s">
        <v>1873</v>
      </c>
      <c r="L73" s="2" t="s">
        <v>42</v>
      </c>
      <c r="M73" s="2" t="s">
        <v>52</v>
      </c>
      <c r="N73" s="77">
        <v>94</v>
      </c>
    </row>
    <row r="74" spans="1:14" x14ac:dyDescent="0.25">
      <c r="A74" s="4">
        <v>97</v>
      </c>
      <c r="B74" s="2" t="s">
        <v>260</v>
      </c>
      <c r="C74" s="6">
        <v>6</v>
      </c>
      <c r="D74" s="2" t="s">
        <v>261</v>
      </c>
      <c r="E74" s="2" t="s">
        <v>38</v>
      </c>
      <c r="F74" s="2" t="s">
        <v>39</v>
      </c>
      <c r="G74" s="2" t="s">
        <v>262</v>
      </c>
      <c r="H74" s="10" t="s">
        <v>1128</v>
      </c>
      <c r="I74" s="10" t="s">
        <v>1129</v>
      </c>
      <c r="J74" s="2" t="s">
        <v>41</v>
      </c>
      <c r="K74" s="2">
        <v>12</v>
      </c>
      <c r="L74" s="2" t="s">
        <v>42</v>
      </c>
      <c r="M74" s="2" t="s">
        <v>43</v>
      </c>
      <c r="N74" s="77">
        <v>97</v>
      </c>
    </row>
    <row r="75" spans="1:14" x14ac:dyDescent="0.25">
      <c r="A75" s="4">
        <v>98</v>
      </c>
      <c r="B75" s="2" t="s">
        <v>263</v>
      </c>
      <c r="C75" s="6">
        <v>4</v>
      </c>
      <c r="D75" s="2" t="s">
        <v>264</v>
      </c>
      <c r="E75" s="2" t="s">
        <v>38</v>
      </c>
      <c r="F75" s="2" t="s">
        <v>39</v>
      </c>
      <c r="G75" s="2" t="s">
        <v>265</v>
      </c>
      <c r="H75" s="10" t="s">
        <v>1130</v>
      </c>
      <c r="I75" s="10" t="s">
        <v>1131</v>
      </c>
      <c r="J75" s="2" t="s">
        <v>41</v>
      </c>
      <c r="K75" s="2" t="s">
        <v>1865</v>
      </c>
      <c r="L75" s="2" t="s">
        <v>42</v>
      </c>
      <c r="M75" s="2" t="s">
        <v>78</v>
      </c>
      <c r="N75" s="77">
        <v>98</v>
      </c>
    </row>
    <row r="76" spans="1:14" x14ac:dyDescent="0.25">
      <c r="A76" s="4">
        <v>99</v>
      </c>
      <c r="B76" s="2" t="s">
        <v>266</v>
      </c>
      <c r="C76" s="6">
        <v>1</v>
      </c>
      <c r="D76" s="2" t="s">
        <v>267</v>
      </c>
      <c r="E76" s="2" t="s">
        <v>38</v>
      </c>
      <c r="F76" s="2" t="s">
        <v>39</v>
      </c>
      <c r="G76" s="2" t="s">
        <v>268</v>
      </c>
      <c r="H76" s="10" t="s">
        <v>1132</v>
      </c>
      <c r="I76" s="10" t="s">
        <v>1133</v>
      </c>
      <c r="J76" s="2" t="s">
        <v>41</v>
      </c>
      <c r="K76" s="2" t="s">
        <v>1865</v>
      </c>
      <c r="L76" s="2" t="s">
        <v>42</v>
      </c>
      <c r="M76" s="2" t="s">
        <v>109</v>
      </c>
      <c r="N76" s="77">
        <v>99</v>
      </c>
    </row>
    <row r="77" spans="1:14" ht="30" x14ac:dyDescent="0.25">
      <c r="A77" s="4">
        <v>100</v>
      </c>
      <c r="B77" s="2" t="s">
        <v>269</v>
      </c>
      <c r="C77" s="6">
        <v>1</v>
      </c>
      <c r="D77" s="2" t="s">
        <v>270</v>
      </c>
      <c r="E77" s="2" t="s">
        <v>38</v>
      </c>
      <c r="F77" s="2" t="s">
        <v>39</v>
      </c>
      <c r="G77" s="2" t="s">
        <v>271</v>
      </c>
      <c r="H77" s="10" t="s">
        <v>1134</v>
      </c>
      <c r="I77" s="10" t="s">
        <v>1135</v>
      </c>
      <c r="J77" s="2" t="s">
        <v>41</v>
      </c>
      <c r="K77" s="2" t="s">
        <v>1874</v>
      </c>
      <c r="L77" s="2" t="s">
        <v>42</v>
      </c>
      <c r="M77" s="2" t="s">
        <v>43</v>
      </c>
      <c r="N77" s="77">
        <v>100</v>
      </c>
    </row>
    <row r="78" spans="1:14" x14ac:dyDescent="0.25">
      <c r="A78" s="4">
        <v>102</v>
      </c>
      <c r="B78" s="2" t="s">
        <v>272</v>
      </c>
      <c r="C78" s="6">
        <v>4</v>
      </c>
      <c r="D78" s="2" t="s">
        <v>273</v>
      </c>
      <c r="E78" s="2" t="s">
        <v>38</v>
      </c>
      <c r="F78" s="2" t="s">
        <v>39</v>
      </c>
      <c r="G78" s="2" t="s">
        <v>274</v>
      </c>
      <c r="H78" s="10" t="s">
        <v>1136</v>
      </c>
      <c r="I78" s="10" t="s">
        <v>1137</v>
      </c>
      <c r="J78" s="2" t="s">
        <v>41</v>
      </c>
      <c r="K78" s="2" t="s">
        <v>1862</v>
      </c>
      <c r="L78" s="2" t="s">
        <v>42</v>
      </c>
      <c r="M78" s="2" t="s">
        <v>62</v>
      </c>
      <c r="N78" s="77">
        <v>102</v>
      </c>
    </row>
    <row r="79" spans="1:14" x14ac:dyDescent="0.25">
      <c r="A79" s="4">
        <v>103</v>
      </c>
      <c r="B79" s="2" t="s">
        <v>275</v>
      </c>
      <c r="C79" s="6"/>
      <c r="D79" s="2" t="s">
        <v>276</v>
      </c>
      <c r="E79" s="2" t="s">
        <v>38</v>
      </c>
      <c r="F79" s="2" t="s">
        <v>39</v>
      </c>
      <c r="G79" s="2" t="s">
        <v>42</v>
      </c>
      <c r="H79" s="10" t="s">
        <v>1138</v>
      </c>
      <c r="I79" s="10" t="s">
        <v>1139</v>
      </c>
      <c r="J79" s="2" t="s">
        <v>277</v>
      </c>
      <c r="K79" s="2" t="s">
        <v>1862</v>
      </c>
      <c r="L79" s="2" t="s">
        <v>42</v>
      </c>
      <c r="M79" s="2" t="s">
        <v>42</v>
      </c>
      <c r="N79" s="77">
        <v>103</v>
      </c>
    </row>
    <row r="80" spans="1:14" ht="30" x14ac:dyDescent="0.25">
      <c r="A80" s="4">
        <v>104</v>
      </c>
      <c r="B80" s="2" t="s">
        <v>278</v>
      </c>
      <c r="C80" s="6">
        <v>5</v>
      </c>
      <c r="D80" s="2" t="s">
        <v>279</v>
      </c>
      <c r="E80" s="2" t="s">
        <v>38</v>
      </c>
      <c r="F80" s="2" t="s">
        <v>39</v>
      </c>
      <c r="G80" s="2" t="s">
        <v>280</v>
      </c>
      <c r="H80" s="10" t="s">
        <v>1140</v>
      </c>
      <c r="I80" s="10" t="s">
        <v>1141</v>
      </c>
      <c r="J80" s="2" t="s">
        <v>41</v>
      </c>
      <c r="K80" s="2" t="s">
        <v>1862</v>
      </c>
      <c r="L80" s="2" t="s">
        <v>42</v>
      </c>
      <c r="M80" s="2" t="s">
        <v>77</v>
      </c>
      <c r="N80" s="77">
        <v>104</v>
      </c>
    </row>
    <row r="81" spans="1:14" x14ac:dyDescent="0.25">
      <c r="A81" s="4">
        <v>105</v>
      </c>
      <c r="B81" s="2" t="s">
        <v>281</v>
      </c>
      <c r="C81" s="6">
        <v>5</v>
      </c>
      <c r="D81" s="2" t="s">
        <v>282</v>
      </c>
      <c r="E81" s="2" t="s">
        <v>38</v>
      </c>
      <c r="F81" s="2" t="s">
        <v>39</v>
      </c>
      <c r="G81" s="2" t="s">
        <v>283</v>
      </c>
      <c r="H81" s="10" t="s">
        <v>1142</v>
      </c>
      <c r="I81" s="10" t="s">
        <v>1143</v>
      </c>
      <c r="J81" s="2" t="s">
        <v>41</v>
      </c>
      <c r="K81" s="2" t="s">
        <v>1862</v>
      </c>
      <c r="L81" s="2" t="s">
        <v>42</v>
      </c>
      <c r="M81" s="2" t="s">
        <v>77</v>
      </c>
      <c r="N81" s="77">
        <v>105</v>
      </c>
    </row>
    <row r="82" spans="1:14" x14ac:dyDescent="0.25">
      <c r="A82" s="4">
        <v>106</v>
      </c>
      <c r="B82" s="2" t="s">
        <v>284</v>
      </c>
      <c r="C82" s="6">
        <v>2</v>
      </c>
      <c r="D82" s="2" t="s">
        <v>285</v>
      </c>
      <c r="E82" s="2" t="s">
        <v>38</v>
      </c>
      <c r="F82" s="2" t="s">
        <v>39</v>
      </c>
      <c r="G82" s="2" t="s">
        <v>286</v>
      </c>
      <c r="H82" s="10" t="s">
        <v>1144</v>
      </c>
      <c r="I82" s="10" t="s">
        <v>1145</v>
      </c>
      <c r="J82" s="2" t="s">
        <v>41</v>
      </c>
      <c r="K82" s="2" t="s">
        <v>1862</v>
      </c>
      <c r="L82" s="2" t="s">
        <v>42</v>
      </c>
      <c r="M82" s="2" t="s">
        <v>66</v>
      </c>
      <c r="N82" s="77">
        <v>106</v>
      </c>
    </row>
    <row r="83" spans="1:14" x14ac:dyDescent="0.25">
      <c r="A83" s="4">
        <v>107</v>
      </c>
      <c r="B83" s="2" t="s">
        <v>287</v>
      </c>
      <c r="C83" s="6">
        <v>8</v>
      </c>
      <c r="D83" s="2" t="s">
        <v>288</v>
      </c>
      <c r="E83" s="2" t="s">
        <v>38</v>
      </c>
      <c r="F83" s="2" t="s">
        <v>39</v>
      </c>
      <c r="G83" s="2" t="s">
        <v>289</v>
      </c>
      <c r="H83" s="10" t="s">
        <v>1146</v>
      </c>
      <c r="I83" s="10" t="s">
        <v>1147</v>
      </c>
      <c r="J83" s="2" t="s">
        <v>41</v>
      </c>
      <c r="K83" s="2" t="s">
        <v>1862</v>
      </c>
      <c r="L83" s="2" t="s">
        <v>42</v>
      </c>
      <c r="M83" s="2" t="s">
        <v>52</v>
      </c>
      <c r="N83" s="77">
        <v>107</v>
      </c>
    </row>
    <row r="84" spans="1:14" x14ac:dyDescent="0.25">
      <c r="A84" s="4">
        <v>108</v>
      </c>
      <c r="B84" s="2" t="s">
        <v>290</v>
      </c>
      <c r="C84" s="6">
        <v>4</v>
      </c>
      <c r="D84" s="2" t="s">
        <v>291</v>
      </c>
      <c r="E84" s="2" t="s">
        <v>38</v>
      </c>
      <c r="F84" s="2" t="s">
        <v>39</v>
      </c>
      <c r="G84" s="2" t="s">
        <v>292</v>
      </c>
      <c r="H84" s="10" t="s">
        <v>1148</v>
      </c>
      <c r="I84" s="10" t="s">
        <v>1149</v>
      </c>
      <c r="J84" s="2" t="s">
        <v>41</v>
      </c>
      <c r="K84" s="2" t="s">
        <v>1862</v>
      </c>
      <c r="L84" s="2" t="s">
        <v>42</v>
      </c>
      <c r="M84" s="2" t="s">
        <v>62</v>
      </c>
      <c r="N84" s="77">
        <v>108</v>
      </c>
    </row>
    <row r="85" spans="1:14" x14ac:dyDescent="0.25">
      <c r="A85" s="4">
        <v>109</v>
      </c>
      <c r="B85" s="2" t="s">
        <v>293</v>
      </c>
      <c r="C85" s="6">
        <v>8</v>
      </c>
      <c r="D85" s="2" t="s">
        <v>294</v>
      </c>
      <c r="E85" s="2" t="s">
        <v>38</v>
      </c>
      <c r="F85" s="2" t="s">
        <v>39</v>
      </c>
      <c r="G85" s="2" t="s">
        <v>295</v>
      </c>
      <c r="H85" s="10" t="s">
        <v>1150</v>
      </c>
      <c r="I85" s="10" t="s">
        <v>1151</v>
      </c>
      <c r="J85" s="2" t="s">
        <v>41</v>
      </c>
      <c r="K85" s="2" t="s">
        <v>1862</v>
      </c>
      <c r="L85" s="2" t="s">
        <v>42</v>
      </c>
      <c r="M85" s="2" t="s">
        <v>66</v>
      </c>
      <c r="N85" s="77">
        <v>109</v>
      </c>
    </row>
    <row r="86" spans="1:14" x14ac:dyDescent="0.25">
      <c r="A86" s="4">
        <v>110</v>
      </c>
      <c r="B86" s="2" t="s">
        <v>296</v>
      </c>
      <c r="C86" s="6">
        <v>7</v>
      </c>
      <c r="D86" s="2" t="s">
        <v>297</v>
      </c>
      <c r="E86" s="2" t="s">
        <v>38</v>
      </c>
      <c r="F86" s="2" t="s">
        <v>39</v>
      </c>
      <c r="G86" s="2" t="s">
        <v>298</v>
      </c>
      <c r="H86" s="10" t="s">
        <v>1152</v>
      </c>
      <c r="I86" s="10" t="s">
        <v>1153</v>
      </c>
      <c r="J86" s="2" t="s">
        <v>41</v>
      </c>
      <c r="K86" s="2" t="s">
        <v>1862</v>
      </c>
      <c r="L86" s="2" t="s">
        <v>42</v>
      </c>
      <c r="M86" s="2" t="s">
        <v>62</v>
      </c>
      <c r="N86" s="77">
        <v>110</v>
      </c>
    </row>
    <row r="87" spans="1:14" x14ac:dyDescent="0.25">
      <c r="A87" s="4">
        <v>111</v>
      </c>
      <c r="B87" s="2" t="s">
        <v>299</v>
      </c>
      <c r="C87" s="6">
        <v>3</v>
      </c>
      <c r="D87" s="2" t="s">
        <v>300</v>
      </c>
      <c r="E87" s="2" t="s">
        <v>38</v>
      </c>
      <c r="F87" s="2" t="s">
        <v>39</v>
      </c>
      <c r="G87" s="2" t="s">
        <v>301</v>
      </c>
      <c r="H87" s="10" t="s">
        <v>1154</v>
      </c>
      <c r="I87" s="10" t="s">
        <v>1155</v>
      </c>
      <c r="J87" s="2" t="s">
        <v>41</v>
      </c>
      <c r="K87" s="2" t="s">
        <v>1862</v>
      </c>
      <c r="L87" s="2" t="s">
        <v>42</v>
      </c>
      <c r="M87" s="2" t="s">
        <v>109</v>
      </c>
      <c r="N87" s="77">
        <v>111</v>
      </c>
    </row>
    <row r="88" spans="1:14" x14ac:dyDescent="0.25">
      <c r="A88" s="4">
        <v>112</v>
      </c>
      <c r="B88" s="2" t="s">
        <v>302</v>
      </c>
      <c r="C88" s="6">
        <v>4</v>
      </c>
      <c r="D88" s="2" t="s">
        <v>303</v>
      </c>
      <c r="E88" s="2" t="s">
        <v>38</v>
      </c>
      <c r="F88" s="2" t="s">
        <v>39</v>
      </c>
      <c r="G88" s="2" t="s">
        <v>304</v>
      </c>
      <c r="H88" s="10" t="s">
        <v>1156</v>
      </c>
      <c r="I88" s="10" t="s">
        <v>1157</v>
      </c>
      <c r="J88" s="2" t="s">
        <v>41</v>
      </c>
      <c r="K88" s="2" t="s">
        <v>1862</v>
      </c>
      <c r="L88" s="2" t="s">
        <v>42</v>
      </c>
      <c r="M88" s="2" t="s">
        <v>78</v>
      </c>
      <c r="N88" s="77">
        <v>112</v>
      </c>
    </row>
    <row r="89" spans="1:14" x14ac:dyDescent="0.25">
      <c r="A89" s="4">
        <v>113</v>
      </c>
      <c r="B89" s="2" t="s">
        <v>305</v>
      </c>
      <c r="C89" s="6">
        <v>8</v>
      </c>
      <c r="D89" s="2" t="s">
        <v>306</v>
      </c>
      <c r="E89" s="2" t="s">
        <v>38</v>
      </c>
      <c r="F89" s="2" t="s">
        <v>39</v>
      </c>
      <c r="G89" s="2" t="s">
        <v>307</v>
      </c>
      <c r="H89" s="10" t="s">
        <v>1158</v>
      </c>
      <c r="I89" s="10" t="s">
        <v>1159</v>
      </c>
      <c r="J89" s="2" t="s">
        <v>41</v>
      </c>
      <c r="K89" s="2" t="s">
        <v>1862</v>
      </c>
      <c r="L89" s="2" t="s">
        <v>42</v>
      </c>
      <c r="M89" s="2" t="s">
        <v>66</v>
      </c>
      <c r="N89" s="77">
        <v>113</v>
      </c>
    </row>
    <row r="90" spans="1:14" x14ac:dyDescent="0.25">
      <c r="A90" s="4">
        <v>114</v>
      </c>
      <c r="B90" s="2" t="s">
        <v>308</v>
      </c>
      <c r="C90" s="6">
        <v>3</v>
      </c>
      <c r="D90" s="2" t="s">
        <v>309</v>
      </c>
      <c r="E90" s="2" t="s">
        <v>38</v>
      </c>
      <c r="F90" s="2" t="s">
        <v>39</v>
      </c>
      <c r="G90" s="2" t="s">
        <v>310</v>
      </c>
      <c r="H90" s="10" t="s">
        <v>1160</v>
      </c>
      <c r="I90" s="10" t="s">
        <v>1161</v>
      </c>
      <c r="J90" s="2" t="s">
        <v>41</v>
      </c>
      <c r="K90" s="2" t="s">
        <v>1862</v>
      </c>
      <c r="L90" s="2" t="s">
        <v>42</v>
      </c>
      <c r="M90" s="2" t="s">
        <v>48</v>
      </c>
      <c r="N90" s="77">
        <v>114</v>
      </c>
    </row>
    <row r="91" spans="1:14" x14ac:dyDescent="0.25">
      <c r="A91" s="4">
        <v>115</v>
      </c>
      <c r="B91" s="2" t="s">
        <v>311</v>
      </c>
      <c r="C91" s="6">
        <v>8</v>
      </c>
      <c r="D91" s="2" t="s">
        <v>312</v>
      </c>
      <c r="E91" s="2" t="s">
        <v>38</v>
      </c>
      <c r="F91" s="2" t="s">
        <v>39</v>
      </c>
      <c r="G91" s="2" t="s">
        <v>313</v>
      </c>
      <c r="H91" s="10" t="s">
        <v>1162</v>
      </c>
      <c r="I91" s="10" t="s">
        <v>1163</v>
      </c>
      <c r="J91" s="2" t="s">
        <v>41</v>
      </c>
      <c r="K91" s="2" t="s">
        <v>1862</v>
      </c>
      <c r="L91" s="2" t="s">
        <v>42</v>
      </c>
      <c r="M91" s="2" t="s">
        <v>52</v>
      </c>
      <c r="N91" s="77">
        <v>115</v>
      </c>
    </row>
    <row r="92" spans="1:14" x14ac:dyDescent="0.25">
      <c r="A92" s="4">
        <v>116</v>
      </c>
      <c r="B92" s="2" t="s">
        <v>314</v>
      </c>
      <c r="C92" s="6">
        <v>1</v>
      </c>
      <c r="D92" s="2" t="s">
        <v>315</v>
      </c>
      <c r="E92" s="2" t="s">
        <v>38</v>
      </c>
      <c r="F92" s="2" t="s">
        <v>39</v>
      </c>
      <c r="G92" s="2" t="s">
        <v>316</v>
      </c>
      <c r="H92" s="10" t="s">
        <v>1164</v>
      </c>
      <c r="I92" s="10" t="s">
        <v>1165</v>
      </c>
      <c r="J92" s="2" t="s">
        <v>41</v>
      </c>
      <c r="K92" s="2" t="s">
        <v>1862</v>
      </c>
      <c r="L92" s="2" t="s">
        <v>42</v>
      </c>
      <c r="M92" s="2" t="s">
        <v>70</v>
      </c>
      <c r="N92" s="77">
        <v>116</v>
      </c>
    </row>
    <row r="93" spans="1:14" x14ac:dyDescent="0.25">
      <c r="A93" s="4">
        <v>117</v>
      </c>
      <c r="B93" s="2" t="s">
        <v>317</v>
      </c>
      <c r="C93" s="6">
        <v>7</v>
      </c>
      <c r="D93" s="2" t="s">
        <v>318</v>
      </c>
      <c r="E93" s="2" t="s">
        <v>38</v>
      </c>
      <c r="F93" s="2" t="s">
        <v>39</v>
      </c>
      <c r="G93" s="2" t="s">
        <v>319</v>
      </c>
      <c r="H93" s="10" t="s">
        <v>1166</v>
      </c>
      <c r="I93" s="10" t="s">
        <v>1167</v>
      </c>
      <c r="J93" s="2" t="s">
        <v>41</v>
      </c>
      <c r="K93" s="2" t="s">
        <v>1862</v>
      </c>
      <c r="L93" s="2" t="s">
        <v>42</v>
      </c>
      <c r="M93" s="2" t="s">
        <v>78</v>
      </c>
      <c r="N93" s="77">
        <v>117</v>
      </c>
    </row>
    <row r="94" spans="1:14" x14ac:dyDescent="0.25">
      <c r="A94" s="4">
        <v>118</v>
      </c>
      <c r="B94" s="2" t="s">
        <v>320</v>
      </c>
      <c r="C94" s="6"/>
      <c r="D94" s="2" t="s">
        <v>321</v>
      </c>
      <c r="E94" s="2" t="s">
        <v>38</v>
      </c>
      <c r="F94" s="2" t="s">
        <v>322</v>
      </c>
      <c r="G94" s="2" t="s">
        <v>42</v>
      </c>
      <c r="H94" s="10" t="s">
        <v>1168</v>
      </c>
      <c r="I94" s="10" t="s">
        <v>1169</v>
      </c>
      <c r="J94" s="2" t="s">
        <v>323</v>
      </c>
      <c r="K94" s="2" t="s">
        <v>1862</v>
      </c>
      <c r="L94" s="2" t="s">
        <v>42</v>
      </c>
      <c r="M94" s="2" t="s">
        <v>42</v>
      </c>
      <c r="N94" s="77">
        <v>118</v>
      </c>
    </row>
    <row r="95" spans="1:14" x14ac:dyDescent="0.25">
      <c r="A95" s="4">
        <v>119</v>
      </c>
      <c r="B95" s="2" t="s">
        <v>324</v>
      </c>
      <c r="C95" s="6">
        <v>7</v>
      </c>
      <c r="D95" s="2" t="s">
        <v>325</v>
      </c>
      <c r="E95" s="2" t="s">
        <v>38</v>
      </c>
      <c r="F95" s="2" t="s">
        <v>39</v>
      </c>
      <c r="G95" s="2" t="s">
        <v>326</v>
      </c>
      <c r="H95" s="10" t="s">
        <v>1170</v>
      </c>
      <c r="I95" s="10" t="s">
        <v>1171</v>
      </c>
      <c r="J95" s="2" t="s">
        <v>41</v>
      </c>
      <c r="K95" s="2" t="s">
        <v>1862</v>
      </c>
      <c r="L95" s="2" t="s">
        <v>42</v>
      </c>
      <c r="M95" s="2" t="s">
        <v>78</v>
      </c>
      <c r="N95" s="77">
        <v>119</v>
      </c>
    </row>
    <row r="96" spans="1:14" x14ac:dyDescent="0.25">
      <c r="A96" s="4">
        <v>120</v>
      </c>
      <c r="B96" s="2" t="s">
        <v>327</v>
      </c>
      <c r="C96" s="6">
        <v>6</v>
      </c>
      <c r="D96" s="2" t="s">
        <v>328</v>
      </c>
      <c r="E96" s="2" t="s">
        <v>38</v>
      </c>
      <c r="F96" s="2" t="s">
        <v>39</v>
      </c>
      <c r="G96" s="2" t="s">
        <v>329</v>
      </c>
      <c r="H96" s="10" t="s">
        <v>1172</v>
      </c>
      <c r="I96" s="10" t="s">
        <v>1173</v>
      </c>
      <c r="J96" s="2" t="s">
        <v>41</v>
      </c>
      <c r="K96" s="2" t="s">
        <v>1862</v>
      </c>
      <c r="L96" s="2" t="s">
        <v>42</v>
      </c>
      <c r="M96" s="2" t="s">
        <v>52</v>
      </c>
      <c r="N96" s="77">
        <v>120</v>
      </c>
    </row>
    <row r="97" spans="1:14" x14ac:dyDescent="0.25">
      <c r="A97" s="4">
        <v>121</v>
      </c>
      <c r="B97" s="2" t="s">
        <v>330</v>
      </c>
      <c r="C97" s="6">
        <v>2</v>
      </c>
      <c r="D97" s="2" t="s">
        <v>331</v>
      </c>
      <c r="E97" s="2" t="s">
        <v>38</v>
      </c>
      <c r="F97" s="2" t="s">
        <v>39</v>
      </c>
      <c r="G97" s="2" t="s">
        <v>332</v>
      </c>
      <c r="H97" s="10" t="s">
        <v>1174</v>
      </c>
      <c r="I97" s="10" t="s">
        <v>1175</v>
      </c>
      <c r="J97" s="2" t="s">
        <v>41</v>
      </c>
      <c r="K97" s="2" t="s">
        <v>1862</v>
      </c>
      <c r="L97" s="2" t="s">
        <v>42</v>
      </c>
      <c r="M97" s="2" t="s">
        <v>66</v>
      </c>
      <c r="N97" s="77">
        <v>121</v>
      </c>
    </row>
    <row r="98" spans="1:14" x14ac:dyDescent="0.25">
      <c r="A98" s="4">
        <v>122</v>
      </c>
      <c r="B98" s="2" t="s">
        <v>333</v>
      </c>
      <c r="C98" s="6">
        <v>8</v>
      </c>
      <c r="D98" s="2" t="s">
        <v>334</v>
      </c>
      <c r="E98" s="2" t="s">
        <v>38</v>
      </c>
      <c r="F98" s="2" t="s">
        <v>39</v>
      </c>
      <c r="G98" s="2" t="s">
        <v>335</v>
      </c>
      <c r="H98" s="10" t="s">
        <v>1176</v>
      </c>
      <c r="I98" s="10" t="s">
        <v>1177</v>
      </c>
      <c r="J98" s="2" t="s">
        <v>41</v>
      </c>
      <c r="K98" s="2" t="s">
        <v>1862</v>
      </c>
      <c r="L98" s="2" t="s">
        <v>42</v>
      </c>
      <c r="M98" s="2" t="s">
        <v>52</v>
      </c>
      <c r="N98" s="77">
        <v>122</v>
      </c>
    </row>
    <row r="99" spans="1:14" x14ac:dyDescent="0.25">
      <c r="A99" s="4">
        <v>123</v>
      </c>
      <c r="B99" s="2" t="s">
        <v>336</v>
      </c>
      <c r="C99" s="6">
        <v>4</v>
      </c>
      <c r="D99" s="2" t="s">
        <v>609</v>
      </c>
      <c r="E99" s="2" t="s">
        <v>38</v>
      </c>
      <c r="F99" s="2" t="s">
        <v>39</v>
      </c>
      <c r="G99" s="2">
        <v>77047</v>
      </c>
      <c r="H99" s="10" t="s">
        <v>1178</v>
      </c>
      <c r="I99" s="10" t="s">
        <v>1179</v>
      </c>
      <c r="J99" s="2" t="s">
        <v>41</v>
      </c>
      <c r="K99" s="2" t="s">
        <v>1862</v>
      </c>
      <c r="L99" s="2" t="s">
        <v>42</v>
      </c>
      <c r="M99" s="2" t="s">
        <v>62</v>
      </c>
      <c r="N99" s="77">
        <v>123</v>
      </c>
    </row>
    <row r="100" spans="1:14" x14ac:dyDescent="0.25">
      <c r="A100" s="4">
        <v>124</v>
      </c>
      <c r="B100" s="2" t="s">
        <v>337</v>
      </c>
      <c r="C100" s="6">
        <v>7</v>
      </c>
      <c r="D100" s="2" t="s">
        <v>338</v>
      </c>
      <c r="E100" s="2" t="s">
        <v>38</v>
      </c>
      <c r="F100" s="2" t="s">
        <v>39</v>
      </c>
      <c r="G100" s="2" t="s">
        <v>339</v>
      </c>
      <c r="H100" s="10" t="s">
        <v>1180</v>
      </c>
      <c r="I100" s="10" t="s">
        <v>1181</v>
      </c>
      <c r="J100" s="2" t="s">
        <v>41</v>
      </c>
      <c r="K100" s="2" t="s">
        <v>1862</v>
      </c>
      <c r="L100" s="2" t="s">
        <v>42</v>
      </c>
      <c r="M100" s="2" t="s">
        <v>43</v>
      </c>
      <c r="N100" s="77">
        <v>124</v>
      </c>
    </row>
    <row r="101" spans="1:14" x14ac:dyDescent="0.25">
      <c r="A101" s="4">
        <v>125</v>
      </c>
      <c r="B101" s="2" t="s">
        <v>340</v>
      </c>
      <c r="C101" s="6">
        <v>8</v>
      </c>
      <c r="D101" s="2" t="s">
        <v>341</v>
      </c>
      <c r="E101" s="2" t="s">
        <v>38</v>
      </c>
      <c r="F101" s="2" t="s">
        <v>39</v>
      </c>
      <c r="G101" s="2" t="s">
        <v>342</v>
      </c>
      <c r="H101" s="10" t="s">
        <v>1182</v>
      </c>
      <c r="I101" s="10" t="s">
        <v>1183</v>
      </c>
      <c r="J101" s="2" t="s">
        <v>41</v>
      </c>
      <c r="K101" s="2" t="s">
        <v>1862</v>
      </c>
      <c r="L101" s="2" t="s">
        <v>42</v>
      </c>
      <c r="M101" s="2" t="s">
        <v>66</v>
      </c>
      <c r="N101" s="77">
        <v>125</v>
      </c>
    </row>
    <row r="102" spans="1:14" x14ac:dyDescent="0.25">
      <c r="A102" s="4">
        <v>127</v>
      </c>
      <c r="B102" s="2" t="s">
        <v>343</v>
      </c>
      <c r="C102" s="6">
        <v>4</v>
      </c>
      <c r="D102" s="2" t="s">
        <v>230</v>
      </c>
      <c r="E102" s="2" t="s">
        <v>38</v>
      </c>
      <c r="F102" s="2" t="s">
        <v>39</v>
      </c>
      <c r="G102" s="2" t="s">
        <v>231</v>
      </c>
      <c r="H102" s="10" t="s">
        <v>1109</v>
      </c>
      <c r="I102" s="10" t="s">
        <v>1110</v>
      </c>
      <c r="J102" s="2" t="s">
        <v>41</v>
      </c>
      <c r="K102" s="2" t="s">
        <v>1862</v>
      </c>
      <c r="L102" s="2" t="s">
        <v>42</v>
      </c>
      <c r="M102" s="2" t="s">
        <v>77</v>
      </c>
      <c r="N102" s="77">
        <v>127</v>
      </c>
    </row>
    <row r="103" spans="1:14" x14ac:dyDescent="0.25">
      <c r="A103" s="4">
        <v>128</v>
      </c>
      <c r="B103" s="2" t="s">
        <v>344</v>
      </c>
      <c r="C103" s="6">
        <v>8</v>
      </c>
      <c r="D103" s="2" t="s">
        <v>345</v>
      </c>
      <c r="E103" s="2" t="s">
        <v>38</v>
      </c>
      <c r="F103" s="2" t="s">
        <v>39</v>
      </c>
      <c r="G103" s="2" t="s">
        <v>346</v>
      </c>
      <c r="H103" s="10" t="s">
        <v>1184</v>
      </c>
      <c r="I103" s="10" t="s">
        <v>1185</v>
      </c>
      <c r="J103" s="2" t="s">
        <v>41</v>
      </c>
      <c r="K103" s="2" t="s">
        <v>1862</v>
      </c>
      <c r="L103" s="2" t="s">
        <v>42</v>
      </c>
      <c r="M103" s="2" t="s">
        <v>52</v>
      </c>
      <c r="N103" s="77">
        <v>128</v>
      </c>
    </row>
    <row r="104" spans="1:14" x14ac:dyDescent="0.25">
      <c r="A104" s="4">
        <v>129</v>
      </c>
      <c r="B104" s="2" t="s">
        <v>347</v>
      </c>
      <c r="C104" s="6"/>
      <c r="D104" s="2" t="s">
        <v>348</v>
      </c>
      <c r="E104" s="2" t="s">
        <v>38</v>
      </c>
      <c r="F104" s="2" t="s">
        <v>322</v>
      </c>
      <c r="G104" s="2" t="s">
        <v>42</v>
      </c>
      <c r="H104" s="10" t="s">
        <v>1186</v>
      </c>
      <c r="I104" s="10" t="s">
        <v>1187</v>
      </c>
      <c r="J104" s="2" t="s">
        <v>323</v>
      </c>
      <c r="K104" s="2" t="s">
        <v>1862</v>
      </c>
      <c r="L104" s="2" t="s">
        <v>42</v>
      </c>
      <c r="M104" s="2" t="s">
        <v>42</v>
      </c>
      <c r="N104" s="77">
        <v>129</v>
      </c>
    </row>
    <row r="105" spans="1:14" x14ac:dyDescent="0.25">
      <c r="A105" s="4">
        <v>130</v>
      </c>
      <c r="B105" s="2" t="s">
        <v>349</v>
      </c>
      <c r="C105" s="6">
        <v>3</v>
      </c>
      <c r="D105" s="2" t="s">
        <v>350</v>
      </c>
      <c r="E105" s="2" t="s">
        <v>46</v>
      </c>
      <c r="F105" s="2" t="s">
        <v>39</v>
      </c>
      <c r="G105" s="2" t="s">
        <v>351</v>
      </c>
      <c r="H105" s="10" t="s">
        <v>1188</v>
      </c>
      <c r="I105" s="10" t="s">
        <v>1189</v>
      </c>
      <c r="J105" s="2" t="s">
        <v>41</v>
      </c>
      <c r="K105" s="2" t="s">
        <v>1862</v>
      </c>
      <c r="L105" s="2" t="s">
        <v>42</v>
      </c>
      <c r="M105" s="2" t="s">
        <v>48</v>
      </c>
      <c r="N105" s="77">
        <v>130</v>
      </c>
    </row>
    <row r="106" spans="1:14" x14ac:dyDescent="0.25">
      <c r="A106" s="4">
        <v>131</v>
      </c>
      <c r="B106" s="2" t="s">
        <v>352</v>
      </c>
      <c r="C106" s="6">
        <v>5</v>
      </c>
      <c r="D106" s="2" t="s">
        <v>353</v>
      </c>
      <c r="E106" s="2" t="s">
        <v>38</v>
      </c>
      <c r="F106" s="2" t="s">
        <v>39</v>
      </c>
      <c r="G106" s="2" t="s">
        <v>354</v>
      </c>
      <c r="H106" s="10" t="s">
        <v>1190</v>
      </c>
      <c r="I106" s="10" t="s">
        <v>1191</v>
      </c>
      <c r="J106" s="2" t="s">
        <v>41</v>
      </c>
      <c r="K106" s="2" t="s">
        <v>1863</v>
      </c>
      <c r="L106" s="2" t="s">
        <v>42</v>
      </c>
      <c r="M106" s="2" t="s">
        <v>77</v>
      </c>
      <c r="N106" s="77">
        <v>131</v>
      </c>
    </row>
    <row r="107" spans="1:14" x14ac:dyDescent="0.25">
      <c r="A107" s="4">
        <v>132</v>
      </c>
      <c r="B107" s="2" t="s">
        <v>355</v>
      </c>
      <c r="C107" s="6">
        <v>8</v>
      </c>
      <c r="D107" s="2" t="s">
        <v>356</v>
      </c>
      <c r="E107" s="2" t="s">
        <v>38</v>
      </c>
      <c r="F107" s="2" t="s">
        <v>39</v>
      </c>
      <c r="G107" s="2" t="s">
        <v>357</v>
      </c>
      <c r="H107" s="10" t="s">
        <v>1192</v>
      </c>
      <c r="I107" s="10" t="s">
        <v>1193</v>
      </c>
      <c r="J107" s="2" t="s">
        <v>41</v>
      </c>
      <c r="K107" s="2" t="s">
        <v>1862</v>
      </c>
      <c r="L107" s="2" t="s">
        <v>42</v>
      </c>
      <c r="M107" s="2" t="s">
        <v>66</v>
      </c>
      <c r="N107" s="77">
        <v>132</v>
      </c>
    </row>
    <row r="108" spans="1:14" x14ac:dyDescent="0.25">
      <c r="A108" s="4">
        <v>133</v>
      </c>
      <c r="B108" s="2" t="s">
        <v>358</v>
      </c>
      <c r="C108" s="6">
        <v>4</v>
      </c>
      <c r="D108" s="2" t="s">
        <v>359</v>
      </c>
      <c r="E108" s="2" t="s">
        <v>38</v>
      </c>
      <c r="F108" s="2" t="s">
        <v>39</v>
      </c>
      <c r="G108" s="2" t="s">
        <v>360</v>
      </c>
      <c r="H108" s="10" t="s">
        <v>1194</v>
      </c>
      <c r="I108" s="10" t="s">
        <v>1195</v>
      </c>
      <c r="J108" s="2" t="s">
        <v>41</v>
      </c>
      <c r="K108" s="2" t="s">
        <v>1862</v>
      </c>
      <c r="L108" s="2" t="s">
        <v>42</v>
      </c>
      <c r="M108" s="2" t="s">
        <v>78</v>
      </c>
      <c r="N108" s="77">
        <v>133</v>
      </c>
    </row>
    <row r="109" spans="1:14" x14ac:dyDescent="0.25">
      <c r="A109" s="4">
        <v>134</v>
      </c>
      <c r="B109" s="2" t="s">
        <v>361</v>
      </c>
      <c r="C109" s="6"/>
      <c r="D109" s="2" t="s">
        <v>362</v>
      </c>
      <c r="E109" s="2" t="s">
        <v>38</v>
      </c>
      <c r="F109" s="2" t="s">
        <v>322</v>
      </c>
      <c r="G109" s="2" t="s">
        <v>363</v>
      </c>
      <c r="H109" s="10" t="s">
        <v>363</v>
      </c>
      <c r="I109" s="10" t="s">
        <v>1196</v>
      </c>
      <c r="J109" s="2" t="s">
        <v>58</v>
      </c>
      <c r="K109" s="2" t="s">
        <v>1862</v>
      </c>
      <c r="L109" s="2" t="s">
        <v>42</v>
      </c>
      <c r="M109" s="2" t="s">
        <v>42</v>
      </c>
      <c r="N109" s="77">
        <v>134</v>
      </c>
    </row>
    <row r="110" spans="1:14" x14ac:dyDescent="0.25">
      <c r="A110" s="4">
        <v>135</v>
      </c>
      <c r="B110" s="2" t="s">
        <v>364</v>
      </c>
      <c r="C110" s="6">
        <v>6</v>
      </c>
      <c r="D110" s="2" t="s">
        <v>365</v>
      </c>
      <c r="E110" s="2" t="s">
        <v>38</v>
      </c>
      <c r="F110" s="2" t="s">
        <v>39</v>
      </c>
      <c r="G110" s="2" t="s">
        <v>366</v>
      </c>
      <c r="H110" s="10" t="s">
        <v>1197</v>
      </c>
      <c r="I110" s="10" t="s">
        <v>1198</v>
      </c>
      <c r="J110" s="2" t="s">
        <v>41</v>
      </c>
      <c r="K110" s="2" t="s">
        <v>1862</v>
      </c>
      <c r="L110" s="2" t="s">
        <v>42</v>
      </c>
      <c r="M110" s="2" t="s">
        <v>43</v>
      </c>
      <c r="N110" s="77">
        <v>135</v>
      </c>
    </row>
    <row r="111" spans="1:14" x14ac:dyDescent="0.25">
      <c r="A111" s="4">
        <v>136</v>
      </c>
      <c r="B111" s="2" t="s">
        <v>367</v>
      </c>
      <c r="C111" s="6">
        <v>3</v>
      </c>
      <c r="D111" s="2" t="s">
        <v>368</v>
      </c>
      <c r="E111" s="2" t="s">
        <v>38</v>
      </c>
      <c r="F111" s="2" t="s">
        <v>39</v>
      </c>
      <c r="G111" s="2" t="s">
        <v>369</v>
      </c>
      <c r="H111" s="10" t="s">
        <v>1199</v>
      </c>
      <c r="I111" s="10" t="s">
        <v>1200</v>
      </c>
      <c r="J111" s="2" t="s">
        <v>41</v>
      </c>
      <c r="K111" s="2" t="s">
        <v>1862</v>
      </c>
      <c r="L111" s="2" t="s">
        <v>42</v>
      </c>
      <c r="M111" s="2" t="s">
        <v>48</v>
      </c>
      <c r="N111" s="77">
        <v>136</v>
      </c>
    </row>
    <row r="112" spans="1:14" x14ac:dyDescent="0.25">
      <c r="A112" s="4">
        <v>137</v>
      </c>
      <c r="B112" s="2" t="s">
        <v>370</v>
      </c>
      <c r="C112" s="6">
        <v>8</v>
      </c>
      <c r="D112" s="2" t="s">
        <v>371</v>
      </c>
      <c r="E112" s="2" t="s">
        <v>38</v>
      </c>
      <c r="F112" s="2" t="s">
        <v>39</v>
      </c>
      <c r="G112" s="2" t="s">
        <v>372</v>
      </c>
      <c r="H112" s="10" t="s">
        <v>1201</v>
      </c>
      <c r="I112" s="10" t="s">
        <v>1202</v>
      </c>
      <c r="J112" s="2" t="s">
        <v>41</v>
      </c>
      <c r="K112" s="2" t="s">
        <v>1862</v>
      </c>
      <c r="L112" s="2" t="s">
        <v>42</v>
      </c>
      <c r="M112" s="2" t="s">
        <v>52</v>
      </c>
      <c r="N112" s="77">
        <v>137</v>
      </c>
    </row>
    <row r="113" spans="1:14" x14ac:dyDescent="0.25">
      <c r="A113" s="4">
        <v>138</v>
      </c>
      <c r="B113" s="2" t="s">
        <v>373</v>
      </c>
      <c r="C113" s="6">
        <v>7</v>
      </c>
      <c r="D113" s="2" t="s">
        <v>374</v>
      </c>
      <c r="E113" s="2" t="s">
        <v>38</v>
      </c>
      <c r="F113" s="2" t="s">
        <v>39</v>
      </c>
      <c r="G113" s="2" t="s">
        <v>375</v>
      </c>
      <c r="H113" s="10" t="s">
        <v>1203</v>
      </c>
      <c r="I113" s="10" t="s">
        <v>1204</v>
      </c>
      <c r="J113" s="2" t="s">
        <v>41</v>
      </c>
      <c r="K113" s="2" t="s">
        <v>1862</v>
      </c>
      <c r="L113" s="2" t="s">
        <v>42</v>
      </c>
      <c r="M113" s="2" t="s">
        <v>78</v>
      </c>
      <c r="N113" s="77">
        <v>138</v>
      </c>
    </row>
    <row r="114" spans="1:14" x14ac:dyDescent="0.25">
      <c r="A114" s="4">
        <v>139</v>
      </c>
      <c r="B114" s="2" t="s">
        <v>376</v>
      </c>
      <c r="C114" s="6">
        <v>7</v>
      </c>
      <c r="D114" s="2" t="s">
        <v>297</v>
      </c>
      <c r="E114" s="2" t="s">
        <v>38</v>
      </c>
      <c r="F114" s="2" t="s">
        <v>39</v>
      </c>
      <c r="G114" s="2">
        <v>77004</v>
      </c>
      <c r="H114" s="10" t="s">
        <v>1205</v>
      </c>
      <c r="I114" s="10" t="s">
        <v>1206</v>
      </c>
      <c r="J114" s="2" t="s">
        <v>41</v>
      </c>
      <c r="K114" s="2" t="s">
        <v>1862</v>
      </c>
      <c r="L114" s="2" t="s">
        <v>42</v>
      </c>
      <c r="M114" s="2" t="s">
        <v>43</v>
      </c>
      <c r="N114" s="77">
        <v>139</v>
      </c>
    </row>
    <row r="115" spans="1:14" x14ac:dyDescent="0.25">
      <c r="A115" s="4">
        <v>140</v>
      </c>
      <c r="B115" s="2" t="s">
        <v>377</v>
      </c>
      <c r="C115" s="6">
        <v>2</v>
      </c>
      <c r="D115" s="2" t="s">
        <v>378</v>
      </c>
      <c r="E115" s="2" t="s">
        <v>38</v>
      </c>
      <c r="F115" s="2" t="s">
        <v>39</v>
      </c>
      <c r="G115" s="2" t="s">
        <v>379</v>
      </c>
      <c r="H115" s="10" t="s">
        <v>1207</v>
      </c>
      <c r="I115" s="10" t="s">
        <v>1208</v>
      </c>
      <c r="J115" s="2" t="s">
        <v>41</v>
      </c>
      <c r="K115" s="2" t="s">
        <v>1862</v>
      </c>
      <c r="L115" s="2" t="s">
        <v>42</v>
      </c>
      <c r="M115" s="2" t="s">
        <v>66</v>
      </c>
      <c r="N115" s="77">
        <v>140</v>
      </c>
    </row>
    <row r="116" spans="1:14" x14ac:dyDescent="0.25">
      <c r="A116" s="4">
        <v>141</v>
      </c>
      <c r="B116" s="2" t="s">
        <v>380</v>
      </c>
      <c r="C116" s="6"/>
      <c r="D116" s="2" t="s">
        <v>381</v>
      </c>
      <c r="E116" s="2" t="s">
        <v>38</v>
      </c>
      <c r="F116" s="2" t="s">
        <v>322</v>
      </c>
      <c r="G116" s="2" t="s">
        <v>42</v>
      </c>
      <c r="H116" s="10" t="s">
        <v>1209</v>
      </c>
      <c r="I116" s="10" t="s">
        <v>1210</v>
      </c>
      <c r="J116" s="2" t="s">
        <v>382</v>
      </c>
      <c r="K116" s="2" t="s">
        <v>1862</v>
      </c>
      <c r="L116" s="2" t="s">
        <v>42</v>
      </c>
      <c r="M116" s="2" t="s">
        <v>42</v>
      </c>
      <c r="N116" s="77">
        <v>141</v>
      </c>
    </row>
    <row r="117" spans="1:14" x14ac:dyDescent="0.25">
      <c r="A117" s="4">
        <v>143</v>
      </c>
      <c r="B117" s="2" t="s">
        <v>383</v>
      </c>
      <c r="C117" s="6">
        <v>1</v>
      </c>
      <c r="D117" s="2" t="s">
        <v>384</v>
      </c>
      <c r="E117" s="2" t="s">
        <v>38</v>
      </c>
      <c r="F117" s="2" t="s">
        <v>39</v>
      </c>
      <c r="G117" s="2" t="s">
        <v>385</v>
      </c>
      <c r="H117" s="10" t="s">
        <v>1211</v>
      </c>
      <c r="I117" s="10" t="s">
        <v>1212</v>
      </c>
      <c r="J117" s="2" t="s">
        <v>42</v>
      </c>
      <c r="K117" s="2"/>
      <c r="L117" s="2" t="s">
        <v>386</v>
      </c>
      <c r="M117" s="2" t="s">
        <v>70</v>
      </c>
    </row>
    <row r="118" spans="1:14" x14ac:dyDescent="0.25">
      <c r="A118" s="4">
        <v>144</v>
      </c>
      <c r="B118" s="2" t="s">
        <v>387</v>
      </c>
      <c r="C118" s="6">
        <v>8</v>
      </c>
      <c r="D118" s="2" t="s">
        <v>388</v>
      </c>
      <c r="E118" s="2" t="s">
        <v>38</v>
      </c>
      <c r="F118" s="2" t="s">
        <v>39</v>
      </c>
      <c r="G118" s="2" t="s">
        <v>389</v>
      </c>
      <c r="H118" s="10" t="s">
        <v>1213</v>
      </c>
      <c r="I118" s="10" t="s">
        <v>1214</v>
      </c>
      <c r="J118" s="2" t="s">
        <v>41</v>
      </c>
      <c r="K118" s="2" t="s">
        <v>1862</v>
      </c>
      <c r="L118" s="2" t="s">
        <v>42</v>
      </c>
      <c r="M118" s="2" t="s">
        <v>52</v>
      </c>
      <c r="N118" s="77">
        <v>144</v>
      </c>
    </row>
    <row r="119" spans="1:14" x14ac:dyDescent="0.25">
      <c r="A119" s="4">
        <v>145</v>
      </c>
      <c r="B119" s="2" t="s">
        <v>390</v>
      </c>
      <c r="C119" s="6"/>
      <c r="D119" s="2" t="s">
        <v>391</v>
      </c>
      <c r="E119" s="2" t="s">
        <v>38</v>
      </c>
      <c r="F119" s="2" t="s">
        <v>322</v>
      </c>
      <c r="G119" s="2" t="s">
        <v>42</v>
      </c>
      <c r="H119" s="10" t="s">
        <v>1215</v>
      </c>
      <c r="I119" s="10" t="s">
        <v>1216</v>
      </c>
      <c r="J119" s="2" t="s">
        <v>392</v>
      </c>
      <c r="K119" s="2" t="s">
        <v>1862</v>
      </c>
      <c r="L119" s="2" t="s">
        <v>42</v>
      </c>
      <c r="M119" s="2" t="s">
        <v>42</v>
      </c>
      <c r="N119" s="77">
        <v>145</v>
      </c>
    </row>
    <row r="120" spans="1:14" x14ac:dyDescent="0.25">
      <c r="A120" s="4">
        <v>146</v>
      </c>
      <c r="B120" s="2" t="s">
        <v>393</v>
      </c>
      <c r="C120" s="6"/>
      <c r="D120" s="2" t="s">
        <v>394</v>
      </c>
      <c r="E120" s="2" t="s">
        <v>38</v>
      </c>
      <c r="F120" s="2" t="s">
        <v>322</v>
      </c>
      <c r="G120" s="2" t="s">
        <v>42</v>
      </c>
      <c r="H120" s="10" t="s">
        <v>1217</v>
      </c>
      <c r="I120" s="10" t="s">
        <v>1218</v>
      </c>
      <c r="J120" s="2" t="s">
        <v>323</v>
      </c>
      <c r="K120" s="2" t="s">
        <v>1862</v>
      </c>
      <c r="L120" s="2" t="s">
        <v>42</v>
      </c>
      <c r="M120" s="2" t="s">
        <v>42</v>
      </c>
      <c r="N120" s="77">
        <v>146</v>
      </c>
    </row>
    <row r="121" spans="1:14" x14ac:dyDescent="0.25">
      <c r="A121" s="4">
        <v>147</v>
      </c>
      <c r="B121" s="2" t="s">
        <v>395</v>
      </c>
      <c r="C121" s="6">
        <v>2</v>
      </c>
      <c r="D121" s="2" t="s">
        <v>396</v>
      </c>
      <c r="E121" s="2" t="s">
        <v>38</v>
      </c>
      <c r="F121" s="2" t="s">
        <v>39</v>
      </c>
      <c r="G121" s="2" t="s">
        <v>397</v>
      </c>
      <c r="H121" s="10" t="s">
        <v>1219</v>
      </c>
      <c r="I121" s="10" t="s">
        <v>1220</v>
      </c>
      <c r="J121" s="2" t="s">
        <v>41</v>
      </c>
      <c r="K121" s="2" t="s">
        <v>1862</v>
      </c>
      <c r="L121" s="2" t="s">
        <v>42</v>
      </c>
      <c r="M121" s="2" t="s">
        <v>43</v>
      </c>
      <c r="N121" s="77">
        <v>147</v>
      </c>
    </row>
    <row r="122" spans="1:14" x14ac:dyDescent="0.25">
      <c r="A122" s="4">
        <v>148</v>
      </c>
      <c r="B122" s="2" t="s">
        <v>398</v>
      </c>
      <c r="C122" s="6">
        <v>5</v>
      </c>
      <c r="D122" s="2" t="s">
        <v>399</v>
      </c>
      <c r="E122" s="2" t="s">
        <v>38</v>
      </c>
      <c r="F122" s="2" t="s">
        <v>39</v>
      </c>
      <c r="G122" s="2" t="s">
        <v>400</v>
      </c>
      <c r="H122" s="10" t="s">
        <v>1221</v>
      </c>
      <c r="I122" s="10" t="s">
        <v>1222</v>
      </c>
      <c r="J122" s="2" t="s">
        <v>41</v>
      </c>
      <c r="K122" s="2" t="s">
        <v>1862</v>
      </c>
      <c r="L122" s="2" t="s">
        <v>42</v>
      </c>
      <c r="M122" s="2" t="s">
        <v>48</v>
      </c>
      <c r="N122" s="77">
        <v>148</v>
      </c>
    </row>
    <row r="123" spans="1:14" x14ac:dyDescent="0.25">
      <c r="A123" s="4">
        <v>149</v>
      </c>
      <c r="B123" s="2" t="s">
        <v>401</v>
      </c>
      <c r="C123" s="6">
        <v>1</v>
      </c>
      <c r="D123" s="2" t="s">
        <v>402</v>
      </c>
      <c r="E123" s="2" t="s">
        <v>38</v>
      </c>
      <c r="F123" s="2" t="s">
        <v>39</v>
      </c>
      <c r="G123" s="2" t="s">
        <v>403</v>
      </c>
      <c r="H123" s="10" t="s">
        <v>1223</v>
      </c>
      <c r="I123" s="10" t="s">
        <v>1224</v>
      </c>
      <c r="J123" s="2" t="s">
        <v>41</v>
      </c>
      <c r="K123" s="2" t="s">
        <v>1862</v>
      </c>
      <c r="L123" s="2" t="s">
        <v>42</v>
      </c>
      <c r="M123" s="2" t="s">
        <v>109</v>
      </c>
      <c r="N123" s="77">
        <v>149</v>
      </c>
    </row>
    <row r="124" spans="1:14" x14ac:dyDescent="0.25">
      <c r="A124" s="4">
        <v>150</v>
      </c>
      <c r="B124" s="2" t="s">
        <v>404</v>
      </c>
      <c r="C124" s="6"/>
      <c r="D124" s="2" t="s">
        <v>405</v>
      </c>
      <c r="E124" s="2" t="s">
        <v>38</v>
      </c>
      <c r="F124" s="2" t="s">
        <v>322</v>
      </c>
      <c r="G124" s="2" t="s">
        <v>42</v>
      </c>
      <c r="H124" s="10" t="s">
        <v>1225</v>
      </c>
      <c r="I124" s="10" t="s">
        <v>1226</v>
      </c>
      <c r="J124" s="2" t="s">
        <v>406</v>
      </c>
      <c r="K124" s="2" t="s">
        <v>1862</v>
      </c>
      <c r="L124" s="2" t="s">
        <v>42</v>
      </c>
      <c r="M124" s="2" t="s">
        <v>42</v>
      </c>
      <c r="N124" s="77">
        <v>450</v>
      </c>
    </row>
    <row r="125" spans="1:14" x14ac:dyDescent="0.25">
      <c r="A125" s="4">
        <v>151</v>
      </c>
      <c r="B125" s="2" t="s">
        <v>407</v>
      </c>
      <c r="C125" s="6">
        <v>5</v>
      </c>
      <c r="D125" s="2" t="s">
        <v>408</v>
      </c>
      <c r="E125" s="2" t="s">
        <v>38</v>
      </c>
      <c r="F125" s="2" t="s">
        <v>39</v>
      </c>
      <c r="G125" s="2" t="s">
        <v>409</v>
      </c>
      <c r="H125" s="10" t="s">
        <v>1227</v>
      </c>
      <c r="I125" s="10" t="s">
        <v>1228</v>
      </c>
      <c r="J125" s="2" t="s">
        <v>41</v>
      </c>
      <c r="K125" s="2" t="s">
        <v>1862</v>
      </c>
      <c r="L125" s="2" t="s">
        <v>42</v>
      </c>
      <c r="M125" s="2" t="s">
        <v>109</v>
      </c>
      <c r="N125" s="77">
        <v>451</v>
      </c>
    </row>
    <row r="126" spans="1:14" x14ac:dyDescent="0.25">
      <c r="A126" s="4">
        <v>152</v>
      </c>
      <c r="B126" s="2" t="s">
        <v>410</v>
      </c>
      <c r="C126" s="6">
        <v>6</v>
      </c>
      <c r="D126" s="2" t="s">
        <v>411</v>
      </c>
      <c r="E126" s="2" t="s">
        <v>38</v>
      </c>
      <c r="F126" s="2" t="s">
        <v>39</v>
      </c>
      <c r="G126" s="2" t="s">
        <v>412</v>
      </c>
      <c r="H126" s="10" t="s">
        <v>1229</v>
      </c>
      <c r="I126" s="10" t="s">
        <v>1230</v>
      </c>
      <c r="J126" s="2" t="s">
        <v>41</v>
      </c>
      <c r="K126" s="2" t="s">
        <v>1862</v>
      </c>
      <c r="L126" s="2" t="s">
        <v>42</v>
      </c>
      <c r="M126" s="2" t="s">
        <v>52</v>
      </c>
      <c r="N126" s="77">
        <v>152</v>
      </c>
    </row>
    <row r="127" spans="1:14" x14ac:dyDescent="0.25">
      <c r="A127" s="4">
        <v>153</v>
      </c>
      <c r="B127" s="2" t="s">
        <v>413</v>
      </c>
      <c r="C127" s="6">
        <v>5</v>
      </c>
      <c r="D127" s="2" t="s">
        <v>414</v>
      </c>
      <c r="E127" s="2" t="s">
        <v>38</v>
      </c>
      <c r="F127" s="2" t="s">
        <v>39</v>
      </c>
      <c r="G127" s="2" t="s">
        <v>415</v>
      </c>
      <c r="H127" s="10" t="s">
        <v>1231</v>
      </c>
      <c r="I127" s="10" t="s">
        <v>1232</v>
      </c>
      <c r="J127" s="2" t="s">
        <v>41</v>
      </c>
      <c r="K127" s="2" t="s">
        <v>1862</v>
      </c>
      <c r="L127" s="2" t="s">
        <v>42</v>
      </c>
      <c r="M127" s="2" t="s">
        <v>77</v>
      </c>
      <c r="N127" s="77">
        <v>153</v>
      </c>
    </row>
    <row r="128" spans="1:14" x14ac:dyDescent="0.25">
      <c r="A128" s="4">
        <v>154</v>
      </c>
      <c r="B128" s="2" t="s">
        <v>416</v>
      </c>
      <c r="C128" s="6">
        <v>7</v>
      </c>
      <c r="D128" s="2" t="s">
        <v>417</v>
      </c>
      <c r="E128" s="2" t="s">
        <v>38</v>
      </c>
      <c r="F128" s="2" t="s">
        <v>39</v>
      </c>
      <c r="G128" s="2" t="s">
        <v>418</v>
      </c>
      <c r="H128" s="10" t="s">
        <v>1233</v>
      </c>
      <c r="I128" s="10" t="s">
        <v>1234</v>
      </c>
      <c r="J128" s="2" t="s">
        <v>41</v>
      </c>
      <c r="K128" s="2" t="s">
        <v>1862</v>
      </c>
      <c r="L128" s="2" t="s">
        <v>42</v>
      </c>
      <c r="M128" s="2" t="s">
        <v>62</v>
      </c>
      <c r="N128" s="77">
        <v>154</v>
      </c>
    </row>
    <row r="129" spans="1:14" x14ac:dyDescent="0.25">
      <c r="A129" s="4">
        <v>155</v>
      </c>
      <c r="B129" s="2" t="s">
        <v>419</v>
      </c>
      <c r="C129" s="6">
        <v>7</v>
      </c>
      <c r="D129" s="2" t="s">
        <v>420</v>
      </c>
      <c r="E129" s="2" t="s">
        <v>38</v>
      </c>
      <c r="F129" s="2" t="s">
        <v>39</v>
      </c>
      <c r="G129" s="2" t="s">
        <v>421</v>
      </c>
      <c r="H129" s="10" t="s">
        <v>1235</v>
      </c>
      <c r="I129" s="10" t="s">
        <v>1236</v>
      </c>
      <c r="J129" s="2" t="s">
        <v>41</v>
      </c>
      <c r="K129" s="2" t="s">
        <v>1862</v>
      </c>
      <c r="L129" s="2" t="s">
        <v>42</v>
      </c>
      <c r="M129" s="2" t="s">
        <v>78</v>
      </c>
      <c r="N129" s="77">
        <v>155</v>
      </c>
    </row>
    <row r="130" spans="1:14" x14ac:dyDescent="0.25">
      <c r="A130" s="4">
        <v>156</v>
      </c>
      <c r="B130" s="2" t="s">
        <v>422</v>
      </c>
      <c r="C130" s="6">
        <v>4</v>
      </c>
      <c r="D130" s="2" t="s">
        <v>423</v>
      </c>
      <c r="E130" s="2" t="s">
        <v>38</v>
      </c>
      <c r="F130" s="2" t="s">
        <v>39</v>
      </c>
      <c r="G130" s="2" t="s">
        <v>424</v>
      </c>
      <c r="H130" s="10" t="s">
        <v>1237</v>
      </c>
      <c r="I130" s="10" t="s">
        <v>1238</v>
      </c>
      <c r="J130" s="2" t="s">
        <v>41</v>
      </c>
      <c r="K130" s="2" t="s">
        <v>1862</v>
      </c>
      <c r="L130" s="2" t="s">
        <v>42</v>
      </c>
      <c r="M130" s="2" t="s">
        <v>77</v>
      </c>
      <c r="N130" s="77">
        <v>56</v>
      </c>
    </row>
    <row r="131" spans="1:14" x14ac:dyDescent="0.25">
      <c r="A131" s="4">
        <v>157</v>
      </c>
      <c r="B131" s="2" t="s">
        <v>425</v>
      </c>
      <c r="C131" s="6">
        <v>8</v>
      </c>
      <c r="D131" s="2" t="s">
        <v>426</v>
      </c>
      <c r="E131" s="2" t="s">
        <v>38</v>
      </c>
      <c r="F131" s="2" t="s">
        <v>39</v>
      </c>
      <c r="G131" s="2" t="s">
        <v>427</v>
      </c>
      <c r="H131" s="10" t="s">
        <v>1239</v>
      </c>
      <c r="I131" s="10" t="s">
        <v>1240</v>
      </c>
      <c r="J131" s="2" t="s">
        <v>41</v>
      </c>
      <c r="K131" s="2" t="s">
        <v>1862</v>
      </c>
      <c r="L131" s="2" t="s">
        <v>42</v>
      </c>
      <c r="M131" s="2" t="s">
        <v>52</v>
      </c>
      <c r="N131" s="77">
        <v>157</v>
      </c>
    </row>
    <row r="132" spans="1:14" x14ac:dyDescent="0.25">
      <c r="A132" s="4">
        <v>158</v>
      </c>
      <c r="B132" s="2" t="s">
        <v>428</v>
      </c>
      <c r="C132" s="6">
        <v>4</v>
      </c>
      <c r="D132" s="2" t="s">
        <v>429</v>
      </c>
      <c r="E132" s="2" t="s">
        <v>38</v>
      </c>
      <c r="F132" s="2" t="s">
        <v>39</v>
      </c>
      <c r="G132" s="2" t="s">
        <v>430</v>
      </c>
      <c r="H132" s="10" t="s">
        <v>1241</v>
      </c>
      <c r="I132" s="10" t="s">
        <v>1242</v>
      </c>
      <c r="J132" s="2" t="s">
        <v>41</v>
      </c>
      <c r="K132" s="2" t="s">
        <v>1862</v>
      </c>
      <c r="L132" s="2" t="s">
        <v>42</v>
      </c>
      <c r="M132" s="2" t="s">
        <v>78</v>
      </c>
      <c r="N132" s="77">
        <v>158</v>
      </c>
    </row>
    <row r="133" spans="1:14" x14ac:dyDescent="0.25">
      <c r="A133" s="4">
        <v>159</v>
      </c>
      <c r="B133" s="2" t="s">
        <v>431</v>
      </c>
      <c r="C133" s="6">
        <v>4</v>
      </c>
      <c r="D133" s="2" t="s">
        <v>432</v>
      </c>
      <c r="E133" s="2" t="s">
        <v>38</v>
      </c>
      <c r="F133" s="2" t="s">
        <v>39</v>
      </c>
      <c r="G133" s="2" t="s">
        <v>433</v>
      </c>
      <c r="H133" s="10" t="s">
        <v>1243</v>
      </c>
      <c r="I133" s="10" t="s">
        <v>1244</v>
      </c>
      <c r="J133" s="2" t="s">
        <v>41</v>
      </c>
      <c r="K133" s="2" t="s">
        <v>1862</v>
      </c>
      <c r="L133" s="2" t="s">
        <v>42</v>
      </c>
      <c r="M133" s="2" t="s">
        <v>78</v>
      </c>
      <c r="N133" s="77">
        <v>159</v>
      </c>
    </row>
    <row r="134" spans="1:14" x14ac:dyDescent="0.25">
      <c r="A134" s="4">
        <v>160</v>
      </c>
      <c r="B134" s="2" t="s">
        <v>434</v>
      </c>
      <c r="C134" s="6">
        <v>3</v>
      </c>
      <c r="D134" s="2" t="s">
        <v>435</v>
      </c>
      <c r="E134" s="2" t="s">
        <v>46</v>
      </c>
      <c r="F134" s="2" t="s">
        <v>39</v>
      </c>
      <c r="G134" s="2" t="s">
        <v>436</v>
      </c>
      <c r="H134" s="10" t="s">
        <v>1245</v>
      </c>
      <c r="I134" s="10" t="s">
        <v>1246</v>
      </c>
      <c r="J134" s="2" t="s">
        <v>437</v>
      </c>
      <c r="K134" s="2" t="s">
        <v>1862</v>
      </c>
      <c r="L134" s="2" t="s">
        <v>434</v>
      </c>
      <c r="M134" s="2" t="s">
        <v>48</v>
      </c>
      <c r="N134" s="77">
        <v>160</v>
      </c>
    </row>
    <row r="135" spans="1:14" x14ac:dyDescent="0.25">
      <c r="A135" s="4">
        <v>162</v>
      </c>
      <c r="B135" s="2" t="s">
        <v>438</v>
      </c>
      <c r="C135" s="6">
        <v>4</v>
      </c>
      <c r="D135" s="2" t="s">
        <v>439</v>
      </c>
      <c r="E135" s="2" t="s">
        <v>38</v>
      </c>
      <c r="F135" s="2" t="s">
        <v>39</v>
      </c>
      <c r="G135" s="2" t="s">
        <v>440</v>
      </c>
      <c r="H135" s="10" t="s">
        <v>1247</v>
      </c>
      <c r="I135" s="10" t="s">
        <v>1248</v>
      </c>
      <c r="J135" s="2" t="s">
        <v>41</v>
      </c>
      <c r="K135" s="2" t="s">
        <v>1862</v>
      </c>
      <c r="L135" s="2" t="s">
        <v>42</v>
      </c>
      <c r="M135" s="2" t="s">
        <v>78</v>
      </c>
      <c r="N135" s="77">
        <v>162</v>
      </c>
    </row>
    <row r="136" spans="1:14" x14ac:dyDescent="0.25">
      <c r="A136" s="4">
        <v>163</v>
      </c>
      <c r="B136" s="2" t="s">
        <v>441</v>
      </c>
      <c r="C136" s="6">
        <v>3</v>
      </c>
      <c r="D136" s="2" t="s">
        <v>442</v>
      </c>
      <c r="E136" s="2" t="s">
        <v>38</v>
      </c>
      <c r="F136" s="2" t="s">
        <v>39</v>
      </c>
      <c r="G136" s="2" t="s">
        <v>443</v>
      </c>
      <c r="H136" s="10" t="s">
        <v>1249</v>
      </c>
      <c r="I136" s="10" t="s">
        <v>1250</v>
      </c>
      <c r="J136" s="2" t="s">
        <v>41</v>
      </c>
      <c r="K136" s="2" t="s">
        <v>1870</v>
      </c>
      <c r="L136" s="2" t="s">
        <v>42</v>
      </c>
      <c r="M136" s="2" t="s">
        <v>109</v>
      </c>
      <c r="N136" s="77">
        <v>163</v>
      </c>
    </row>
    <row r="137" spans="1:14" x14ac:dyDescent="0.25">
      <c r="A137" s="4">
        <v>164</v>
      </c>
      <c r="B137" s="2" t="s">
        <v>444</v>
      </c>
      <c r="C137" s="6"/>
      <c r="D137" s="2" t="s">
        <v>445</v>
      </c>
      <c r="E137" s="2" t="s">
        <v>38</v>
      </c>
      <c r="F137" s="2" t="s">
        <v>39</v>
      </c>
      <c r="G137" s="2" t="s">
        <v>42</v>
      </c>
      <c r="H137" s="10" t="s">
        <v>1251</v>
      </c>
      <c r="I137" s="10" t="s">
        <v>1252</v>
      </c>
      <c r="J137" s="2" t="s">
        <v>215</v>
      </c>
      <c r="K137" s="2" t="s">
        <v>1862</v>
      </c>
      <c r="L137" s="2" t="s">
        <v>42</v>
      </c>
      <c r="M137" s="2" t="s">
        <v>42</v>
      </c>
      <c r="N137" s="77">
        <v>164</v>
      </c>
    </row>
    <row r="138" spans="1:14" x14ac:dyDescent="0.25">
      <c r="A138" s="4">
        <v>166</v>
      </c>
      <c r="B138" s="2" t="s">
        <v>446</v>
      </c>
      <c r="C138" s="6">
        <v>7</v>
      </c>
      <c r="D138" s="2" t="s">
        <v>447</v>
      </c>
      <c r="E138" s="2" t="s">
        <v>38</v>
      </c>
      <c r="F138" s="2" t="s">
        <v>39</v>
      </c>
      <c r="G138" s="2" t="s">
        <v>448</v>
      </c>
      <c r="H138" s="10" t="s">
        <v>1253</v>
      </c>
      <c r="I138" s="10" t="s">
        <v>1254</v>
      </c>
      <c r="J138" s="2" t="s">
        <v>41</v>
      </c>
      <c r="K138" s="2" t="s">
        <v>1862</v>
      </c>
      <c r="L138" s="2" t="s">
        <v>42</v>
      </c>
      <c r="M138" s="2" t="s">
        <v>78</v>
      </c>
      <c r="N138" s="77">
        <v>166</v>
      </c>
    </row>
    <row r="139" spans="1:14" x14ac:dyDescent="0.25">
      <c r="A139" s="4">
        <v>167</v>
      </c>
      <c r="B139" s="2" t="s">
        <v>449</v>
      </c>
      <c r="C139" s="6">
        <v>2</v>
      </c>
      <c r="D139" s="2" t="s">
        <v>450</v>
      </c>
      <c r="E139" s="2" t="s">
        <v>38</v>
      </c>
      <c r="F139" s="2" t="s">
        <v>39</v>
      </c>
      <c r="G139" s="2" t="s">
        <v>451</v>
      </c>
      <c r="H139" s="10" t="s">
        <v>1255</v>
      </c>
      <c r="I139" s="10" t="s">
        <v>1256</v>
      </c>
      <c r="J139" s="2" t="s">
        <v>41</v>
      </c>
      <c r="K139" s="2" t="s">
        <v>1862</v>
      </c>
      <c r="L139" s="2" t="s">
        <v>42</v>
      </c>
      <c r="M139" s="2" t="s">
        <v>43</v>
      </c>
      <c r="N139" s="77">
        <v>167</v>
      </c>
    </row>
    <row r="140" spans="1:14" x14ac:dyDescent="0.25">
      <c r="A140" s="4">
        <v>168</v>
      </c>
      <c r="B140" s="2" t="s">
        <v>452</v>
      </c>
      <c r="C140" s="6">
        <v>7</v>
      </c>
      <c r="D140" s="2" t="s">
        <v>453</v>
      </c>
      <c r="E140" s="2" t="s">
        <v>38</v>
      </c>
      <c r="F140" s="2" t="s">
        <v>39</v>
      </c>
      <c r="G140" s="2" t="s">
        <v>454</v>
      </c>
      <c r="H140" s="10" t="s">
        <v>1257</v>
      </c>
      <c r="I140" s="10" t="s">
        <v>1258</v>
      </c>
      <c r="J140" s="2" t="s">
        <v>41</v>
      </c>
      <c r="K140" s="2" t="s">
        <v>1862</v>
      </c>
      <c r="L140" s="2" t="s">
        <v>42</v>
      </c>
      <c r="M140" s="2" t="s">
        <v>62</v>
      </c>
      <c r="N140" s="77">
        <v>168</v>
      </c>
    </row>
    <row r="141" spans="1:14" x14ac:dyDescent="0.25">
      <c r="A141" s="4">
        <v>169</v>
      </c>
      <c r="B141" s="2" t="s">
        <v>455</v>
      </c>
      <c r="C141" s="6">
        <v>6</v>
      </c>
      <c r="D141" s="2" t="s">
        <v>456</v>
      </c>
      <c r="E141" s="2" t="s">
        <v>38</v>
      </c>
      <c r="F141" s="2" t="s">
        <v>39</v>
      </c>
      <c r="G141" s="2" t="s">
        <v>457</v>
      </c>
      <c r="H141" s="10" t="s">
        <v>1259</v>
      </c>
      <c r="I141" s="10" t="s">
        <v>1260</v>
      </c>
      <c r="J141" s="2" t="s">
        <v>41</v>
      </c>
      <c r="K141" s="2" t="s">
        <v>1862</v>
      </c>
      <c r="L141" s="2" t="s">
        <v>42</v>
      </c>
      <c r="M141" s="2" t="s">
        <v>52</v>
      </c>
      <c r="N141" s="77">
        <v>169</v>
      </c>
    </row>
    <row r="142" spans="1:14" x14ac:dyDescent="0.25">
      <c r="A142" s="4">
        <v>170</v>
      </c>
      <c r="B142" s="2" t="s">
        <v>458</v>
      </c>
      <c r="C142" s="6">
        <v>6</v>
      </c>
      <c r="D142" s="2" t="s">
        <v>459</v>
      </c>
      <c r="E142" s="2" t="s">
        <v>38</v>
      </c>
      <c r="F142" s="2" t="s">
        <v>39</v>
      </c>
      <c r="G142" s="2" t="s">
        <v>460</v>
      </c>
      <c r="H142" s="10" t="s">
        <v>1261</v>
      </c>
      <c r="I142" s="10" t="s">
        <v>1262</v>
      </c>
      <c r="J142" s="2" t="s">
        <v>41</v>
      </c>
      <c r="K142" s="2" t="s">
        <v>1862</v>
      </c>
      <c r="L142" s="2" t="s">
        <v>42</v>
      </c>
      <c r="M142" s="2" t="s">
        <v>52</v>
      </c>
      <c r="N142" s="77">
        <v>170</v>
      </c>
    </row>
    <row r="143" spans="1:14" x14ac:dyDescent="0.25">
      <c r="A143" s="4">
        <v>171</v>
      </c>
      <c r="B143" s="2" t="s">
        <v>461</v>
      </c>
      <c r="C143" s="6">
        <v>7</v>
      </c>
      <c r="D143" s="2" t="s">
        <v>462</v>
      </c>
      <c r="E143" s="2" t="s">
        <v>38</v>
      </c>
      <c r="F143" s="2" t="s">
        <v>39</v>
      </c>
      <c r="G143" s="2" t="s">
        <v>463</v>
      </c>
      <c r="H143" s="10" t="s">
        <v>1263</v>
      </c>
      <c r="I143" s="10" t="s">
        <v>1264</v>
      </c>
      <c r="J143" s="2" t="s">
        <v>41</v>
      </c>
      <c r="K143" s="2" t="s">
        <v>1862</v>
      </c>
      <c r="L143" s="2" t="s">
        <v>42</v>
      </c>
      <c r="M143" s="2" t="s">
        <v>43</v>
      </c>
      <c r="N143" s="77">
        <v>171</v>
      </c>
    </row>
    <row r="144" spans="1:14" x14ac:dyDescent="0.25">
      <c r="A144" s="4">
        <v>172</v>
      </c>
      <c r="B144" s="2" t="s">
        <v>464</v>
      </c>
      <c r="C144" s="6">
        <v>2</v>
      </c>
      <c r="D144" s="2" t="s">
        <v>465</v>
      </c>
      <c r="E144" s="2" t="s">
        <v>38</v>
      </c>
      <c r="F144" s="2" t="s">
        <v>39</v>
      </c>
      <c r="G144" s="2" t="s">
        <v>466</v>
      </c>
      <c r="H144" s="10" t="s">
        <v>1265</v>
      </c>
      <c r="I144" s="10" t="s">
        <v>1266</v>
      </c>
      <c r="J144" s="2" t="s">
        <v>41</v>
      </c>
      <c r="K144" s="2" t="s">
        <v>1862</v>
      </c>
      <c r="L144" s="2" t="s">
        <v>42</v>
      </c>
      <c r="M144" s="2" t="s">
        <v>66</v>
      </c>
      <c r="N144" s="77">
        <v>172</v>
      </c>
    </row>
    <row r="145" spans="1:14" x14ac:dyDescent="0.25">
      <c r="A145" s="4">
        <v>173</v>
      </c>
      <c r="B145" s="2" t="s">
        <v>467</v>
      </c>
      <c r="C145" s="6">
        <v>3</v>
      </c>
      <c r="D145" s="2" t="s">
        <v>468</v>
      </c>
      <c r="E145" s="2" t="s">
        <v>38</v>
      </c>
      <c r="F145" s="2" t="s">
        <v>39</v>
      </c>
      <c r="G145" s="2" t="s">
        <v>469</v>
      </c>
      <c r="H145" s="10" t="s">
        <v>1267</v>
      </c>
      <c r="I145" s="10" t="s">
        <v>1268</v>
      </c>
      <c r="J145" s="2" t="s">
        <v>41</v>
      </c>
      <c r="K145" s="2" t="s">
        <v>1862</v>
      </c>
      <c r="L145" s="2" t="s">
        <v>42</v>
      </c>
      <c r="M145" s="2" t="s">
        <v>48</v>
      </c>
      <c r="N145" s="77">
        <v>173</v>
      </c>
    </row>
    <row r="146" spans="1:14" x14ac:dyDescent="0.25">
      <c r="A146" s="4">
        <v>174</v>
      </c>
      <c r="B146" s="2" t="s">
        <v>470</v>
      </c>
      <c r="C146" s="6">
        <v>8</v>
      </c>
      <c r="D146" s="2" t="s">
        <v>471</v>
      </c>
      <c r="E146" s="2" t="s">
        <v>38</v>
      </c>
      <c r="F146" s="2" t="s">
        <v>39</v>
      </c>
      <c r="G146" s="2" t="s">
        <v>472</v>
      </c>
      <c r="H146" s="10" t="s">
        <v>1269</v>
      </c>
      <c r="I146" s="10" t="s">
        <v>1270</v>
      </c>
      <c r="J146" s="2" t="s">
        <v>41</v>
      </c>
      <c r="K146" s="2" t="s">
        <v>1862</v>
      </c>
      <c r="L146" s="2" t="s">
        <v>42</v>
      </c>
      <c r="M146" s="2" t="s">
        <v>66</v>
      </c>
      <c r="N146" s="77">
        <v>174</v>
      </c>
    </row>
    <row r="147" spans="1:14" x14ac:dyDescent="0.25">
      <c r="A147" s="4">
        <v>175</v>
      </c>
      <c r="B147" s="2" t="s">
        <v>473</v>
      </c>
      <c r="C147" s="6">
        <v>5</v>
      </c>
      <c r="D147" s="2" t="s">
        <v>474</v>
      </c>
      <c r="E147" s="2" t="s">
        <v>38</v>
      </c>
      <c r="F147" s="2" t="s">
        <v>39</v>
      </c>
      <c r="G147" s="2" t="s">
        <v>475</v>
      </c>
      <c r="H147" s="10" t="s">
        <v>1271</v>
      </c>
      <c r="I147" s="10" t="s">
        <v>1272</v>
      </c>
      <c r="J147" s="2" t="s">
        <v>41</v>
      </c>
      <c r="K147" s="2" t="s">
        <v>1862</v>
      </c>
      <c r="L147" s="2" t="s">
        <v>42</v>
      </c>
      <c r="M147" s="2" t="s">
        <v>77</v>
      </c>
      <c r="N147" s="77">
        <v>175</v>
      </c>
    </row>
    <row r="148" spans="1:14" x14ac:dyDescent="0.25">
      <c r="A148" s="4">
        <v>176</v>
      </c>
      <c r="B148" s="2" t="s">
        <v>476</v>
      </c>
      <c r="C148" s="6"/>
      <c r="D148" s="2" t="s">
        <v>477</v>
      </c>
      <c r="E148" s="2" t="s">
        <v>38</v>
      </c>
      <c r="F148" s="2" t="s">
        <v>39</v>
      </c>
      <c r="G148" s="2" t="s">
        <v>42</v>
      </c>
      <c r="H148" s="10" t="s">
        <v>1273</v>
      </c>
      <c r="I148" s="10" t="s">
        <v>1274</v>
      </c>
      <c r="J148" s="2" t="s">
        <v>277</v>
      </c>
      <c r="K148" s="2" t="s">
        <v>1862</v>
      </c>
      <c r="L148" s="2" t="s">
        <v>42</v>
      </c>
      <c r="M148" s="2" t="s">
        <v>42</v>
      </c>
      <c r="N148" s="77">
        <v>176</v>
      </c>
    </row>
    <row r="149" spans="1:14" x14ac:dyDescent="0.25">
      <c r="A149" s="4">
        <v>177</v>
      </c>
      <c r="B149" s="2" t="s">
        <v>478</v>
      </c>
      <c r="C149" s="6"/>
      <c r="D149" s="2" t="s">
        <v>479</v>
      </c>
      <c r="E149" s="2" t="s">
        <v>38</v>
      </c>
      <c r="F149" s="2" t="s">
        <v>322</v>
      </c>
      <c r="G149" s="2" t="s">
        <v>42</v>
      </c>
      <c r="H149" s="10" t="s">
        <v>1275</v>
      </c>
      <c r="I149" s="10" t="s">
        <v>1276</v>
      </c>
      <c r="J149" s="2" t="s">
        <v>323</v>
      </c>
      <c r="K149" s="2" t="s">
        <v>1862</v>
      </c>
      <c r="L149" s="2" t="s">
        <v>42</v>
      </c>
      <c r="M149" s="2" t="s">
        <v>42</v>
      </c>
      <c r="N149" s="77">
        <v>177</v>
      </c>
    </row>
    <row r="150" spans="1:14" x14ac:dyDescent="0.25">
      <c r="A150" s="4">
        <v>178</v>
      </c>
      <c r="B150" s="2" t="s">
        <v>480</v>
      </c>
      <c r="C150" s="6">
        <v>3</v>
      </c>
      <c r="D150" s="2" t="s">
        <v>481</v>
      </c>
      <c r="E150" s="2" t="s">
        <v>46</v>
      </c>
      <c r="F150" s="2" t="s">
        <v>39</v>
      </c>
      <c r="G150" s="2" t="s">
        <v>482</v>
      </c>
      <c r="H150" s="10" t="s">
        <v>1277</v>
      </c>
      <c r="I150" s="10" t="s">
        <v>1278</v>
      </c>
      <c r="J150" s="2" t="s">
        <v>41</v>
      </c>
      <c r="K150" s="2" t="s">
        <v>1862</v>
      </c>
      <c r="L150" s="2" t="s">
        <v>42</v>
      </c>
      <c r="M150" s="2" t="s">
        <v>48</v>
      </c>
      <c r="N150" s="77">
        <v>178</v>
      </c>
    </row>
    <row r="151" spans="1:14" ht="30" x14ac:dyDescent="0.25">
      <c r="A151" s="4">
        <v>179</v>
      </c>
      <c r="B151" s="2" t="s">
        <v>483</v>
      </c>
      <c r="C151" s="6">
        <v>2</v>
      </c>
      <c r="D151" s="2" t="s">
        <v>484</v>
      </c>
      <c r="E151" s="2" t="s">
        <v>38</v>
      </c>
      <c r="F151" s="2" t="s">
        <v>39</v>
      </c>
      <c r="G151" s="2" t="s">
        <v>485</v>
      </c>
      <c r="H151" s="10" t="s">
        <v>1279</v>
      </c>
      <c r="I151" s="10" t="s">
        <v>1280</v>
      </c>
      <c r="J151" s="2" t="s">
        <v>41</v>
      </c>
      <c r="K151" s="2" t="s">
        <v>1862</v>
      </c>
      <c r="L151" s="2" t="s">
        <v>486</v>
      </c>
      <c r="M151" s="2" t="s">
        <v>66</v>
      </c>
      <c r="N151" s="77">
        <v>179</v>
      </c>
    </row>
    <row r="152" spans="1:14" x14ac:dyDescent="0.25">
      <c r="A152" s="4">
        <v>180</v>
      </c>
      <c r="B152" s="2" t="s">
        <v>487</v>
      </c>
      <c r="C152" s="6">
        <v>2</v>
      </c>
      <c r="D152" s="2" t="s">
        <v>488</v>
      </c>
      <c r="E152" s="2" t="s">
        <v>38</v>
      </c>
      <c r="F152" s="2" t="s">
        <v>39</v>
      </c>
      <c r="G152" s="2" t="s">
        <v>489</v>
      </c>
      <c r="H152" s="10" t="s">
        <v>1281</v>
      </c>
      <c r="I152" s="10" t="s">
        <v>1282</v>
      </c>
      <c r="J152" s="2" t="s">
        <v>41</v>
      </c>
      <c r="K152" s="2" t="s">
        <v>1862</v>
      </c>
      <c r="L152" s="2" t="s">
        <v>42</v>
      </c>
      <c r="M152" s="2" t="s">
        <v>66</v>
      </c>
      <c r="N152" s="77">
        <v>180</v>
      </c>
    </row>
    <row r="153" spans="1:14" x14ac:dyDescent="0.25">
      <c r="A153" s="4">
        <v>181</v>
      </c>
      <c r="B153" s="2" t="s">
        <v>490</v>
      </c>
      <c r="C153" s="6">
        <v>8</v>
      </c>
      <c r="D153" s="2" t="s">
        <v>491</v>
      </c>
      <c r="E153" s="2" t="s">
        <v>38</v>
      </c>
      <c r="F153" s="2" t="s">
        <v>39</v>
      </c>
      <c r="G153" s="2" t="s">
        <v>492</v>
      </c>
      <c r="H153" s="10" t="s">
        <v>1283</v>
      </c>
      <c r="I153" s="10" t="s">
        <v>1284</v>
      </c>
      <c r="J153" s="2" t="s">
        <v>41</v>
      </c>
      <c r="K153" s="2" t="s">
        <v>1862</v>
      </c>
      <c r="L153" s="2" t="s">
        <v>42</v>
      </c>
      <c r="M153" s="2" t="s">
        <v>52</v>
      </c>
      <c r="N153" s="77">
        <v>181</v>
      </c>
    </row>
    <row r="154" spans="1:14" x14ac:dyDescent="0.25">
      <c r="A154" s="4">
        <v>182</v>
      </c>
      <c r="B154" s="2" t="s">
        <v>493</v>
      </c>
      <c r="C154" s="6">
        <v>8</v>
      </c>
      <c r="D154" s="2" t="s">
        <v>494</v>
      </c>
      <c r="E154" s="2" t="s">
        <v>38</v>
      </c>
      <c r="F154" s="2" t="s">
        <v>39</v>
      </c>
      <c r="G154" s="2" t="s">
        <v>495</v>
      </c>
      <c r="H154" s="10" t="s">
        <v>1285</v>
      </c>
      <c r="I154" s="10" t="s">
        <v>1286</v>
      </c>
      <c r="J154" s="2" t="s">
        <v>41</v>
      </c>
      <c r="K154" s="2" t="s">
        <v>1862</v>
      </c>
      <c r="L154" s="2" t="s">
        <v>42</v>
      </c>
      <c r="M154" s="2" t="s">
        <v>52</v>
      </c>
      <c r="N154" s="77">
        <v>182</v>
      </c>
    </row>
    <row r="155" spans="1:14" x14ac:dyDescent="0.25">
      <c r="A155" s="4">
        <v>183</v>
      </c>
      <c r="B155" s="2" t="s">
        <v>496</v>
      </c>
      <c r="C155" s="6"/>
      <c r="D155" s="2" t="s">
        <v>497</v>
      </c>
      <c r="E155" s="2" t="s">
        <v>38</v>
      </c>
      <c r="F155" s="2" t="s">
        <v>322</v>
      </c>
      <c r="G155" s="2" t="s">
        <v>42</v>
      </c>
      <c r="H155" s="10" t="s">
        <v>1287</v>
      </c>
      <c r="I155" s="10" t="s">
        <v>1288</v>
      </c>
      <c r="J155" s="2" t="s">
        <v>392</v>
      </c>
      <c r="K155" s="2" t="s">
        <v>1862</v>
      </c>
      <c r="L155" s="2" t="s">
        <v>42</v>
      </c>
      <c r="M155" s="2" t="s">
        <v>42</v>
      </c>
      <c r="N155" s="77">
        <v>183</v>
      </c>
    </row>
    <row r="156" spans="1:14" x14ac:dyDescent="0.25">
      <c r="A156" s="4">
        <v>184</v>
      </c>
      <c r="B156" s="2" t="s">
        <v>498</v>
      </c>
      <c r="C156" s="6"/>
      <c r="D156" s="2" t="s">
        <v>499</v>
      </c>
      <c r="E156" s="2" t="s">
        <v>38</v>
      </c>
      <c r="F156" s="2" t="s">
        <v>39</v>
      </c>
      <c r="G156" s="2" t="s">
        <v>42</v>
      </c>
      <c r="H156" s="10" t="s">
        <v>1289</v>
      </c>
      <c r="I156" s="10" t="s">
        <v>1290</v>
      </c>
      <c r="J156" s="2" t="s">
        <v>277</v>
      </c>
      <c r="K156" s="2" t="s">
        <v>1862</v>
      </c>
      <c r="L156" s="2" t="s">
        <v>42</v>
      </c>
      <c r="M156" s="2" t="s">
        <v>42</v>
      </c>
      <c r="N156" s="77">
        <v>184</v>
      </c>
    </row>
    <row r="157" spans="1:14" x14ac:dyDescent="0.25">
      <c r="A157" s="4">
        <v>185</v>
      </c>
      <c r="B157" s="2" t="s">
        <v>500</v>
      </c>
      <c r="C157" s="6"/>
      <c r="D157" s="2" t="s">
        <v>501</v>
      </c>
      <c r="E157" s="2" t="s">
        <v>38</v>
      </c>
      <c r="F157" s="2" t="s">
        <v>39</v>
      </c>
      <c r="G157" s="2" t="s">
        <v>502</v>
      </c>
      <c r="H157" s="10" t="s">
        <v>1291</v>
      </c>
      <c r="I157" s="10" t="s">
        <v>1292</v>
      </c>
      <c r="J157" s="2" t="s">
        <v>503</v>
      </c>
      <c r="K157" s="2" t="s">
        <v>1862</v>
      </c>
      <c r="L157" s="2" t="s">
        <v>42</v>
      </c>
      <c r="M157" s="2" t="s">
        <v>66</v>
      </c>
      <c r="N157" s="77">
        <v>185</v>
      </c>
    </row>
    <row r="158" spans="1:14" x14ac:dyDescent="0.25">
      <c r="A158" s="4">
        <v>186</v>
      </c>
      <c r="B158" s="2" t="s">
        <v>504</v>
      </c>
      <c r="C158" s="6">
        <v>2</v>
      </c>
      <c r="D158" s="2" t="s">
        <v>505</v>
      </c>
      <c r="E158" s="2" t="s">
        <v>38</v>
      </c>
      <c r="F158" s="2" t="s">
        <v>39</v>
      </c>
      <c r="G158" s="2" t="s">
        <v>506</v>
      </c>
      <c r="H158" s="10" t="s">
        <v>1293</v>
      </c>
      <c r="I158" s="10" t="s">
        <v>1294</v>
      </c>
      <c r="J158" s="2" t="s">
        <v>41</v>
      </c>
      <c r="K158" s="2" t="s">
        <v>1862</v>
      </c>
      <c r="L158" s="2" t="s">
        <v>42</v>
      </c>
      <c r="M158" s="2" t="s">
        <v>43</v>
      </c>
      <c r="N158" s="77">
        <v>186</v>
      </c>
    </row>
    <row r="159" spans="1:14" x14ac:dyDescent="0.25">
      <c r="A159" s="4">
        <v>187</v>
      </c>
      <c r="B159" s="2" t="s">
        <v>507</v>
      </c>
      <c r="C159" s="6">
        <v>4</v>
      </c>
      <c r="D159" s="2" t="s">
        <v>508</v>
      </c>
      <c r="E159" s="2" t="s">
        <v>38</v>
      </c>
      <c r="F159" s="2" t="s">
        <v>39</v>
      </c>
      <c r="G159" s="2" t="s">
        <v>509</v>
      </c>
      <c r="H159" s="10" t="s">
        <v>1295</v>
      </c>
      <c r="I159" s="10" t="s">
        <v>1296</v>
      </c>
      <c r="J159" s="2" t="s">
        <v>41</v>
      </c>
      <c r="K159" s="2" t="s">
        <v>1862</v>
      </c>
      <c r="L159" s="2" t="s">
        <v>42</v>
      </c>
      <c r="M159" s="2" t="s">
        <v>62</v>
      </c>
      <c r="N159" s="77">
        <v>187</v>
      </c>
    </row>
    <row r="160" spans="1:14" x14ac:dyDescent="0.25">
      <c r="A160" s="4">
        <v>188</v>
      </c>
      <c r="B160" s="2" t="s">
        <v>510</v>
      </c>
      <c r="C160" s="6">
        <v>8</v>
      </c>
      <c r="D160" s="2" t="s">
        <v>276</v>
      </c>
      <c r="E160" s="2" t="s">
        <v>38</v>
      </c>
      <c r="F160" s="2" t="s">
        <v>39</v>
      </c>
      <c r="G160" s="2" t="s">
        <v>511</v>
      </c>
      <c r="H160" s="10" t="s">
        <v>1297</v>
      </c>
      <c r="I160" s="10" t="s">
        <v>1298</v>
      </c>
      <c r="J160" s="2" t="s">
        <v>41</v>
      </c>
      <c r="K160" s="2" t="s">
        <v>1862</v>
      </c>
      <c r="L160" s="2" t="s">
        <v>42</v>
      </c>
      <c r="M160" s="2" t="s">
        <v>66</v>
      </c>
      <c r="N160" s="77">
        <v>188</v>
      </c>
    </row>
    <row r="161" spans="1:14" x14ac:dyDescent="0.25">
      <c r="A161" s="4">
        <v>189</v>
      </c>
      <c r="B161" s="2" t="s">
        <v>512</v>
      </c>
      <c r="C161" s="6">
        <v>5</v>
      </c>
      <c r="D161" s="2" t="s">
        <v>513</v>
      </c>
      <c r="E161" s="2" t="s">
        <v>38</v>
      </c>
      <c r="F161" s="2" t="s">
        <v>39</v>
      </c>
      <c r="G161" s="2" t="s">
        <v>514</v>
      </c>
      <c r="H161" s="10" t="s">
        <v>1299</v>
      </c>
      <c r="I161" s="10" t="s">
        <v>1300</v>
      </c>
      <c r="J161" s="2" t="s">
        <v>41</v>
      </c>
      <c r="K161" s="2" t="s">
        <v>1862</v>
      </c>
      <c r="L161" s="2" t="s">
        <v>42</v>
      </c>
      <c r="M161" s="2" t="s">
        <v>48</v>
      </c>
      <c r="N161" s="77">
        <v>189</v>
      </c>
    </row>
    <row r="162" spans="1:14" x14ac:dyDescent="0.25">
      <c r="A162" s="4">
        <v>191</v>
      </c>
      <c r="B162" s="2" t="s">
        <v>515</v>
      </c>
      <c r="C162" s="6"/>
      <c r="D162" s="2" t="s">
        <v>516</v>
      </c>
      <c r="E162" s="2" t="s">
        <v>38</v>
      </c>
      <c r="F162" s="2" t="s">
        <v>322</v>
      </c>
      <c r="G162" s="2" t="s">
        <v>42</v>
      </c>
      <c r="H162" s="10" t="s">
        <v>1301</v>
      </c>
      <c r="I162" s="10" t="s">
        <v>1302</v>
      </c>
      <c r="J162" s="2" t="s">
        <v>323</v>
      </c>
      <c r="K162" s="2" t="s">
        <v>1869</v>
      </c>
      <c r="L162" s="2" t="s">
        <v>42</v>
      </c>
      <c r="M162" s="2" t="s">
        <v>42</v>
      </c>
      <c r="N162" s="77">
        <v>191</v>
      </c>
    </row>
    <row r="163" spans="1:14" x14ac:dyDescent="0.25">
      <c r="A163" s="4">
        <v>192</v>
      </c>
      <c r="B163" s="2" t="s">
        <v>517</v>
      </c>
      <c r="C163" s="6">
        <v>7</v>
      </c>
      <c r="D163" s="2" t="s">
        <v>518</v>
      </c>
      <c r="E163" s="2" t="s">
        <v>38</v>
      </c>
      <c r="F163" s="2" t="s">
        <v>39</v>
      </c>
      <c r="G163" s="2" t="s">
        <v>519</v>
      </c>
      <c r="H163" s="10" t="s">
        <v>1303</v>
      </c>
      <c r="I163" s="10" t="s">
        <v>1304</v>
      </c>
      <c r="J163" s="2" t="s">
        <v>41</v>
      </c>
      <c r="K163" s="2" t="s">
        <v>1862</v>
      </c>
      <c r="L163" s="2" t="s">
        <v>42</v>
      </c>
      <c r="M163" s="2" t="s">
        <v>43</v>
      </c>
      <c r="N163" s="77">
        <v>192</v>
      </c>
    </row>
    <row r="164" spans="1:14" x14ac:dyDescent="0.25">
      <c r="A164" s="4">
        <v>194</v>
      </c>
      <c r="B164" s="2" t="s">
        <v>520</v>
      </c>
      <c r="C164" s="6">
        <v>4</v>
      </c>
      <c r="D164" s="2" t="s">
        <v>521</v>
      </c>
      <c r="E164" s="2" t="s">
        <v>38</v>
      </c>
      <c r="F164" s="2" t="s">
        <v>39</v>
      </c>
      <c r="G164" s="2" t="s">
        <v>522</v>
      </c>
      <c r="H164" s="10" t="s">
        <v>1305</v>
      </c>
      <c r="I164" s="10" t="s">
        <v>1306</v>
      </c>
      <c r="J164" s="2" t="s">
        <v>41</v>
      </c>
      <c r="K164" s="2" t="s">
        <v>1862</v>
      </c>
      <c r="L164" s="2" t="s">
        <v>42</v>
      </c>
      <c r="M164" s="2" t="s">
        <v>78</v>
      </c>
      <c r="N164" s="77">
        <v>194</v>
      </c>
    </row>
    <row r="165" spans="1:14" x14ac:dyDescent="0.25">
      <c r="A165" s="4">
        <v>195</v>
      </c>
      <c r="B165" s="2" t="s">
        <v>523</v>
      </c>
      <c r="C165" s="6">
        <v>7</v>
      </c>
      <c r="D165" s="2" t="s">
        <v>524</v>
      </c>
      <c r="E165" s="2" t="s">
        <v>38</v>
      </c>
      <c r="F165" s="2" t="s">
        <v>39</v>
      </c>
      <c r="G165" s="2" t="s">
        <v>525</v>
      </c>
      <c r="H165" s="10" t="s">
        <v>1307</v>
      </c>
      <c r="I165" s="10" t="s">
        <v>1308</v>
      </c>
      <c r="J165" s="2" t="s">
        <v>41</v>
      </c>
      <c r="K165" s="2" t="s">
        <v>1862</v>
      </c>
      <c r="L165" s="2" t="s">
        <v>42</v>
      </c>
      <c r="M165" s="2" t="s">
        <v>62</v>
      </c>
      <c r="N165" s="77">
        <v>195</v>
      </c>
    </row>
    <row r="166" spans="1:14" x14ac:dyDescent="0.25">
      <c r="A166" s="4">
        <v>196</v>
      </c>
      <c r="B166" s="2" t="s">
        <v>526</v>
      </c>
      <c r="C166" s="6">
        <v>3</v>
      </c>
      <c r="D166" s="2" t="s">
        <v>527</v>
      </c>
      <c r="E166" s="2" t="s">
        <v>38</v>
      </c>
      <c r="F166" s="2" t="s">
        <v>39</v>
      </c>
      <c r="G166" s="2" t="s">
        <v>528</v>
      </c>
      <c r="H166" s="10" t="s">
        <v>1309</v>
      </c>
      <c r="I166" s="10" t="s">
        <v>1310</v>
      </c>
      <c r="J166" s="2" t="s">
        <v>41</v>
      </c>
      <c r="K166" s="2" t="s">
        <v>1862</v>
      </c>
      <c r="L166" s="2" t="s">
        <v>42</v>
      </c>
      <c r="M166" s="2" t="s">
        <v>48</v>
      </c>
      <c r="N166" s="77">
        <v>196</v>
      </c>
    </row>
    <row r="167" spans="1:14" x14ac:dyDescent="0.25">
      <c r="A167" s="4">
        <v>197</v>
      </c>
      <c r="B167" s="2" t="s">
        <v>529</v>
      </c>
      <c r="C167" s="6">
        <v>2</v>
      </c>
      <c r="D167" s="2" t="s">
        <v>530</v>
      </c>
      <c r="E167" s="2" t="s">
        <v>38</v>
      </c>
      <c r="F167" s="2" t="s">
        <v>39</v>
      </c>
      <c r="G167" s="2" t="s">
        <v>531</v>
      </c>
      <c r="H167" s="10" t="s">
        <v>1311</v>
      </c>
      <c r="I167" s="10" t="s">
        <v>1312</v>
      </c>
      <c r="J167" s="2" t="s">
        <v>41</v>
      </c>
      <c r="K167" s="2" t="s">
        <v>1862</v>
      </c>
      <c r="L167" s="2" t="s">
        <v>42</v>
      </c>
      <c r="M167" s="2" t="s">
        <v>52</v>
      </c>
      <c r="N167" s="77">
        <v>197</v>
      </c>
    </row>
    <row r="168" spans="1:14" x14ac:dyDescent="0.25">
      <c r="A168" s="4">
        <v>198</v>
      </c>
      <c r="B168" s="2" t="s">
        <v>532</v>
      </c>
      <c r="C168" s="6">
        <v>6</v>
      </c>
      <c r="D168" s="2" t="s">
        <v>533</v>
      </c>
      <c r="E168" s="2" t="s">
        <v>38</v>
      </c>
      <c r="F168" s="2" t="s">
        <v>39</v>
      </c>
      <c r="G168" s="2" t="s">
        <v>534</v>
      </c>
      <c r="H168" s="10" t="s">
        <v>1313</v>
      </c>
      <c r="I168" s="10" t="s">
        <v>1314</v>
      </c>
      <c r="J168" s="2" t="s">
        <v>41</v>
      </c>
      <c r="K168" s="2" t="s">
        <v>1862</v>
      </c>
      <c r="L168" s="2" t="s">
        <v>42</v>
      </c>
      <c r="M168" s="2" t="s">
        <v>52</v>
      </c>
      <c r="N168" s="77">
        <v>198</v>
      </c>
    </row>
    <row r="169" spans="1:14" x14ac:dyDescent="0.25">
      <c r="A169" s="4">
        <v>199</v>
      </c>
      <c r="B169" s="2" t="s">
        <v>535</v>
      </c>
      <c r="C169" s="6">
        <v>3</v>
      </c>
      <c r="D169" s="2" t="s">
        <v>536</v>
      </c>
      <c r="E169" s="2" t="s">
        <v>38</v>
      </c>
      <c r="F169" s="2" t="s">
        <v>39</v>
      </c>
      <c r="G169" s="2" t="s">
        <v>537</v>
      </c>
      <c r="H169" s="10" t="s">
        <v>1315</v>
      </c>
      <c r="I169" s="10" t="s">
        <v>1316</v>
      </c>
      <c r="J169" s="2" t="s">
        <v>41</v>
      </c>
      <c r="K169" s="2" t="s">
        <v>1862</v>
      </c>
      <c r="L169" s="2" t="s">
        <v>42</v>
      </c>
      <c r="M169" s="2" t="s">
        <v>48</v>
      </c>
      <c r="N169" s="77">
        <v>199</v>
      </c>
    </row>
    <row r="170" spans="1:14" x14ac:dyDescent="0.25">
      <c r="A170" s="4">
        <v>200</v>
      </c>
      <c r="B170" s="2" t="s">
        <v>538</v>
      </c>
      <c r="C170" s="6" t="s">
        <v>42</v>
      </c>
      <c r="D170" s="2" t="s">
        <v>539</v>
      </c>
      <c r="E170" s="2" t="s">
        <v>38</v>
      </c>
      <c r="F170" s="2" t="s">
        <v>322</v>
      </c>
      <c r="G170" s="2" t="s">
        <v>540</v>
      </c>
      <c r="H170" s="10" t="s">
        <v>1317</v>
      </c>
      <c r="I170" s="10" t="s">
        <v>42</v>
      </c>
      <c r="J170" s="2" t="s">
        <v>541</v>
      </c>
      <c r="K170" s="2" t="s">
        <v>1864</v>
      </c>
      <c r="L170" s="2" t="s">
        <v>42</v>
      </c>
      <c r="M170" s="2" t="s">
        <v>42</v>
      </c>
      <c r="N170" s="77">
        <v>200</v>
      </c>
    </row>
    <row r="171" spans="1:14" x14ac:dyDescent="0.25">
      <c r="A171" s="4">
        <v>201</v>
      </c>
      <c r="B171" s="2" t="s">
        <v>542</v>
      </c>
      <c r="C171" s="6">
        <v>6</v>
      </c>
      <c r="D171" s="2" t="s">
        <v>543</v>
      </c>
      <c r="E171" s="2" t="s">
        <v>38</v>
      </c>
      <c r="F171" s="2" t="s">
        <v>39</v>
      </c>
      <c r="G171" s="2" t="s">
        <v>544</v>
      </c>
      <c r="H171" s="10" t="s">
        <v>1318</v>
      </c>
      <c r="I171" s="10" t="s">
        <v>1319</v>
      </c>
      <c r="J171" s="2" t="s">
        <v>41</v>
      </c>
      <c r="K171" s="2" t="s">
        <v>1862</v>
      </c>
      <c r="L171" s="2" t="s">
        <v>42</v>
      </c>
      <c r="M171" s="2" t="s">
        <v>62</v>
      </c>
      <c r="N171" s="77">
        <v>201</v>
      </c>
    </row>
    <row r="172" spans="1:14" x14ac:dyDescent="0.25">
      <c r="A172" s="4">
        <v>202</v>
      </c>
      <c r="B172" s="2" t="s">
        <v>545</v>
      </c>
      <c r="C172" s="6"/>
      <c r="D172" s="2" t="s">
        <v>546</v>
      </c>
      <c r="E172" s="2" t="s">
        <v>38</v>
      </c>
      <c r="F172" s="2" t="s">
        <v>39</v>
      </c>
      <c r="G172" s="2" t="s">
        <v>42</v>
      </c>
      <c r="H172" s="10" t="s">
        <v>1320</v>
      </c>
      <c r="I172" s="10" t="s">
        <v>1321</v>
      </c>
      <c r="J172" s="2" t="s">
        <v>215</v>
      </c>
      <c r="K172" s="2" t="s">
        <v>1862</v>
      </c>
      <c r="L172" s="2" t="s">
        <v>42</v>
      </c>
      <c r="M172" s="2" t="s">
        <v>42</v>
      </c>
      <c r="N172" s="77">
        <v>202</v>
      </c>
    </row>
    <row r="173" spans="1:14" x14ac:dyDescent="0.25">
      <c r="A173" s="4">
        <v>203</v>
      </c>
      <c r="B173" s="2" t="s">
        <v>547</v>
      </c>
      <c r="C173" s="6">
        <v>4</v>
      </c>
      <c r="D173" s="2" t="s">
        <v>548</v>
      </c>
      <c r="E173" s="2" t="s">
        <v>38</v>
      </c>
      <c r="F173" s="2" t="s">
        <v>39</v>
      </c>
      <c r="G173" s="2" t="s">
        <v>549</v>
      </c>
      <c r="H173" s="10" t="s">
        <v>1322</v>
      </c>
      <c r="I173" s="10" t="s">
        <v>1323</v>
      </c>
      <c r="J173" s="2" t="s">
        <v>41</v>
      </c>
      <c r="K173" s="2" t="s">
        <v>1862</v>
      </c>
      <c r="L173" s="2" t="s">
        <v>42</v>
      </c>
      <c r="M173" s="2" t="s">
        <v>62</v>
      </c>
      <c r="N173" s="77">
        <v>203</v>
      </c>
    </row>
    <row r="174" spans="1:14" x14ac:dyDescent="0.25">
      <c r="A174" s="4">
        <v>204</v>
      </c>
      <c r="B174" s="2" t="s">
        <v>550</v>
      </c>
      <c r="C174" s="6">
        <v>6</v>
      </c>
      <c r="D174" s="2" t="s">
        <v>551</v>
      </c>
      <c r="E174" s="2" t="s">
        <v>38</v>
      </c>
      <c r="F174" s="2" t="s">
        <v>39</v>
      </c>
      <c r="G174" s="2" t="s">
        <v>552</v>
      </c>
      <c r="H174" s="10" t="s">
        <v>1324</v>
      </c>
      <c r="I174" s="10" t="s">
        <v>1325</v>
      </c>
      <c r="J174" s="2" t="s">
        <v>41</v>
      </c>
      <c r="K174" s="2" t="s">
        <v>1862</v>
      </c>
      <c r="L174" s="2" t="s">
        <v>42</v>
      </c>
      <c r="M174" s="2" t="s">
        <v>70</v>
      </c>
      <c r="N174" s="77">
        <v>204</v>
      </c>
    </row>
    <row r="175" spans="1:14" x14ac:dyDescent="0.25">
      <c r="A175" s="4">
        <v>205</v>
      </c>
      <c r="B175" s="2" t="s">
        <v>553</v>
      </c>
      <c r="C175" s="6"/>
      <c r="D175" s="2" t="s">
        <v>554</v>
      </c>
      <c r="E175" s="2" t="s">
        <v>38</v>
      </c>
      <c r="F175" s="2" t="s">
        <v>322</v>
      </c>
      <c r="G175" s="2" t="s">
        <v>42</v>
      </c>
      <c r="H175" s="10" t="s">
        <v>1326</v>
      </c>
      <c r="I175" s="10" t="s">
        <v>1327</v>
      </c>
      <c r="J175" s="2" t="s">
        <v>323</v>
      </c>
      <c r="K175" s="2" t="s">
        <v>1862</v>
      </c>
      <c r="L175" s="2" t="s">
        <v>42</v>
      </c>
      <c r="M175" s="2" t="s">
        <v>42</v>
      </c>
      <c r="N175" s="77">
        <v>205</v>
      </c>
    </row>
    <row r="176" spans="1:14" x14ac:dyDescent="0.25">
      <c r="A176" s="4">
        <v>207</v>
      </c>
      <c r="B176" s="2" t="s">
        <v>555</v>
      </c>
      <c r="C176" s="6">
        <v>5</v>
      </c>
      <c r="D176" s="2" t="s">
        <v>556</v>
      </c>
      <c r="E176" s="2" t="s">
        <v>38</v>
      </c>
      <c r="F176" s="2" t="s">
        <v>39</v>
      </c>
      <c r="G176" s="2" t="s">
        <v>557</v>
      </c>
      <c r="H176" s="10" t="s">
        <v>1328</v>
      </c>
      <c r="I176" s="10" t="s">
        <v>1329</v>
      </c>
      <c r="J176" s="2" t="s">
        <v>41</v>
      </c>
      <c r="K176" s="2" t="s">
        <v>1862</v>
      </c>
      <c r="L176" s="2" t="s">
        <v>42</v>
      </c>
      <c r="M176" s="2" t="s">
        <v>77</v>
      </c>
      <c r="N176" s="77">
        <v>207</v>
      </c>
    </row>
    <row r="177" spans="1:14" x14ac:dyDescent="0.25">
      <c r="A177" s="4">
        <v>209</v>
      </c>
      <c r="B177" s="2" t="s">
        <v>1867</v>
      </c>
      <c r="C177" s="6">
        <v>3</v>
      </c>
      <c r="D177" s="2" t="s">
        <v>558</v>
      </c>
      <c r="E177" s="2" t="s">
        <v>38</v>
      </c>
      <c r="F177" s="2" t="s">
        <v>39</v>
      </c>
      <c r="G177" s="2" t="s">
        <v>559</v>
      </c>
      <c r="H177" s="10" t="s">
        <v>1330</v>
      </c>
      <c r="I177" s="10" t="s">
        <v>1331</v>
      </c>
      <c r="J177" s="2" t="s">
        <v>41</v>
      </c>
      <c r="K177" s="2" t="s">
        <v>1863</v>
      </c>
      <c r="L177" s="2" t="s">
        <v>42</v>
      </c>
      <c r="M177" s="2" t="s">
        <v>109</v>
      </c>
      <c r="N177" s="77">
        <v>209</v>
      </c>
    </row>
    <row r="178" spans="1:14" x14ac:dyDescent="0.25">
      <c r="A178" s="4">
        <v>210</v>
      </c>
      <c r="B178" s="2" t="s">
        <v>560</v>
      </c>
      <c r="C178" s="6">
        <v>8</v>
      </c>
      <c r="D178" s="2" t="s">
        <v>561</v>
      </c>
      <c r="E178" s="2" t="s">
        <v>38</v>
      </c>
      <c r="F178" s="2" t="s">
        <v>39</v>
      </c>
      <c r="G178" s="2" t="s">
        <v>562</v>
      </c>
      <c r="H178" s="10" t="s">
        <v>1332</v>
      </c>
      <c r="I178" s="10" t="s">
        <v>1333</v>
      </c>
      <c r="J178" s="2" t="s">
        <v>41</v>
      </c>
      <c r="K178" s="2" t="s">
        <v>1862</v>
      </c>
      <c r="L178" s="2" t="s">
        <v>42</v>
      </c>
      <c r="M178" s="2" t="s">
        <v>52</v>
      </c>
      <c r="N178" s="77">
        <v>210</v>
      </c>
    </row>
    <row r="179" spans="1:14" x14ac:dyDescent="0.25">
      <c r="A179" s="4">
        <v>211</v>
      </c>
      <c r="B179" s="2" t="s">
        <v>563</v>
      </c>
      <c r="C179" s="6">
        <v>8</v>
      </c>
      <c r="D179" s="2" t="s">
        <v>564</v>
      </c>
      <c r="E179" s="2" t="s">
        <v>38</v>
      </c>
      <c r="F179" s="2" t="s">
        <v>39</v>
      </c>
      <c r="G179" s="2" t="s">
        <v>565</v>
      </c>
      <c r="H179" s="10" t="s">
        <v>1334</v>
      </c>
      <c r="I179" s="10" t="s">
        <v>1335</v>
      </c>
      <c r="J179" s="2" t="s">
        <v>41</v>
      </c>
      <c r="K179" s="2" t="s">
        <v>1862</v>
      </c>
      <c r="L179" s="2" t="s">
        <v>42</v>
      </c>
      <c r="M179" s="2" t="s">
        <v>66</v>
      </c>
      <c r="N179" s="77">
        <v>211</v>
      </c>
    </row>
    <row r="180" spans="1:14" x14ac:dyDescent="0.25">
      <c r="A180" s="4">
        <v>212</v>
      </c>
      <c r="B180" s="2" t="s">
        <v>566</v>
      </c>
      <c r="C180" s="6">
        <v>2</v>
      </c>
      <c r="D180" s="2" t="s">
        <v>567</v>
      </c>
      <c r="E180" s="2" t="s">
        <v>38</v>
      </c>
      <c r="F180" s="2" t="s">
        <v>39</v>
      </c>
      <c r="G180" s="2" t="s">
        <v>568</v>
      </c>
      <c r="H180" s="10" t="s">
        <v>1336</v>
      </c>
      <c r="I180" s="10" t="s">
        <v>1337</v>
      </c>
      <c r="J180" s="2" t="s">
        <v>41</v>
      </c>
      <c r="K180" s="2" t="s">
        <v>1862</v>
      </c>
      <c r="L180" s="2" t="s">
        <v>42</v>
      </c>
      <c r="M180" s="2" t="s">
        <v>43</v>
      </c>
      <c r="N180" s="77">
        <v>212</v>
      </c>
    </row>
    <row r="181" spans="1:14" x14ac:dyDescent="0.25">
      <c r="A181" s="4">
        <v>213</v>
      </c>
      <c r="B181" s="2" t="s">
        <v>569</v>
      </c>
      <c r="C181" s="6">
        <v>8</v>
      </c>
      <c r="D181" s="2" t="s">
        <v>570</v>
      </c>
      <c r="E181" s="2" t="s">
        <v>38</v>
      </c>
      <c r="F181" s="2" t="s">
        <v>39</v>
      </c>
      <c r="G181" s="2" t="s">
        <v>571</v>
      </c>
      <c r="H181" s="10" t="s">
        <v>1338</v>
      </c>
      <c r="I181" s="10" t="s">
        <v>1339</v>
      </c>
      <c r="J181" s="2" t="s">
        <v>41</v>
      </c>
      <c r="K181" s="2" t="s">
        <v>1862</v>
      </c>
      <c r="L181" s="2" t="s">
        <v>42</v>
      </c>
      <c r="M181" s="2" t="s">
        <v>66</v>
      </c>
      <c r="N181" s="77">
        <v>213</v>
      </c>
    </row>
    <row r="182" spans="1:14" x14ac:dyDescent="0.25">
      <c r="A182" s="4">
        <v>214</v>
      </c>
      <c r="B182" s="2" t="s">
        <v>572</v>
      </c>
      <c r="C182" s="6">
        <v>4</v>
      </c>
      <c r="D182" s="2" t="s">
        <v>573</v>
      </c>
      <c r="E182" s="2" t="s">
        <v>38</v>
      </c>
      <c r="F182" s="2" t="s">
        <v>39</v>
      </c>
      <c r="G182" s="2" t="s">
        <v>574</v>
      </c>
      <c r="H182" s="10" t="s">
        <v>1340</v>
      </c>
      <c r="I182" s="10" t="s">
        <v>1341</v>
      </c>
      <c r="J182" s="2" t="s">
        <v>41</v>
      </c>
      <c r="K182" s="2" t="s">
        <v>1862</v>
      </c>
      <c r="L182" s="2" t="s">
        <v>42</v>
      </c>
      <c r="M182" s="2" t="s">
        <v>78</v>
      </c>
      <c r="N182" s="77">
        <v>214</v>
      </c>
    </row>
    <row r="183" spans="1:14" x14ac:dyDescent="0.25">
      <c r="A183" s="4">
        <v>215</v>
      </c>
      <c r="B183" s="2" t="s">
        <v>575</v>
      </c>
      <c r="C183" s="6">
        <v>5</v>
      </c>
      <c r="D183" s="2" t="s">
        <v>576</v>
      </c>
      <c r="E183" s="2" t="s">
        <v>38</v>
      </c>
      <c r="F183" s="2" t="s">
        <v>39</v>
      </c>
      <c r="G183" s="2" t="s">
        <v>577</v>
      </c>
      <c r="H183" s="10" t="s">
        <v>1342</v>
      </c>
      <c r="I183" s="10" t="s">
        <v>1343</v>
      </c>
      <c r="J183" s="2" t="s">
        <v>41</v>
      </c>
      <c r="K183" s="2" t="s">
        <v>1862</v>
      </c>
      <c r="L183" s="2" t="s">
        <v>42</v>
      </c>
      <c r="M183" s="2" t="s">
        <v>77</v>
      </c>
      <c r="N183" s="77">
        <v>215</v>
      </c>
    </row>
    <row r="184" spans="1:14" x14ac:dyDescent="0.25">
      <c r="A184" s="4">
        <v>216</v>
      </c>
      <c r="B184" s="2" t="s">
        <v>578</v>
      </c>
      <c r="C184" s="6">
        <v>4</v>
      </c>
      <c r="D184" s="2" t="s">
        <v>579</v>
      </c>
      <c r="E184" s="2" t="s">
        <v>38</v>
      </c>
      <c r="F184" s="2" t="s">
        <v>39</v>
      </c>
      <c r="G184" s="2" t="s">
        <v>580</v>
      </c>
      <c r="H184" s="10" t="s">
        <v>1344</v>
      </c>
      <c r="I184" s="10" t="s">
        <v>1345</v>
      </c>
      <c r="J184" s="2" t="s">
        <v>41</v>
      </c>
      <c r="K184" s="2" t="s">
        <v>1862</v>
      </c>
      <c r="L184" s="2" t="s">
        <v>42</v>
      </c>
      <c r="M184" s="2" t="s">
        <v>78</v>
      </c>
      <c r="N184" s="77">
        <v>216</v>
      </c>
    </row>
    <row r="185" spans="1:14" x14ac:dyDescent="0.25">
      <c r="A185" s="4">
        <v>217</v>
      </c>
      <c r="B185" s="2" t="s">
        <v>581</v>
      </c>
      <c r="C185" s="6">
        <v>7</v>
      </c>
      <c r="D185" s="2" t="s">
        <v>582</v>
      </c>
      <c r="E185" s="2" t="s">
        <v>38</v>
      </c>
      <c r="F185" s="2" t="s">
        <v>39</v>
      </c>
      <c r="G185" s="2" t="s">
        <v>583</v>
      </c>
      <c r="H185" s="10" t="s">
        <v>1346</v>
      </c>
      <c r="I185" s="10" t="s">
        <v>1347</v>
      </c>
      <c r="J185" s="2" t="s">
        <v>41</v>
      </c>
      <c r="K185" s="2" t="s">
        <v>1862</v>
      </c>
      <c r="L185" s="2" t="s">
        <v>42</v>
      </c>
      <c r="M185" s="2" t="s">
        <v>62</v>
      </c>
      <c r="N185" s="77">
        <v>217</v>
      </c>
    </row>
    <row r="186" spans="1:14" x14ac:dyDescent="0.25">
      <c r="A186" s="4">
        <v>218</v>
      </c>
      <c r="B186" s="2" t="s">
        <v>584</v>
      </c>
      <c r="C186" s="6">
        <v>1</v>
      </c>
      <c r="D186" s="2" t="s">
        <v>585</v>
      </c>
      <c r="E186" s="2" t="s">
        <v>38</v>
      </c>
      <c r="F186" s="2" t="s">
        <v>39</v>
      </c>
      <c r="G186" s="2" t="s">
        <v>586</v>
      </c>
      <c r="H186" s="10" t="s">
        <v>1348</v>
      </c>
      <c r="I186" s="10" t="s">
        <v>1349</v>
      </c>
      <c r="J186" s="2" t="s">
        <v>41</v>
      </c>
      <c r="K186" s="2" t="s">
        <v>1870</v>
      </c>
      <c r="L186" s="2" t="s">
        <v>42</v>
      </c>
      <c r="M186" s="2" t="s">
        <v>70</v>
      </c>
      <c r="N186" s="77">
        <v>218</v>
      </c>
    </row>
    <row r="187" spans="1:14" x14ac:dyDescent="0.25">
      <c r="A187" s="4">
        <v>219</v>
      </c>
      <c r="B187" s="2" t="s">
        <v>587</v>
      </c>
      <c r="C187" s="6">
        <v>1</v>
      </c>
      <c r="D187" s="2" t="s">
        <v>588</v>
      </c>
      <c r="E187" s="2" t="s">
        <v>38</v>
      </c>
      <c r="F187" s="2" t="s">
        <v>39</v>
      </c>
      <c r="G187" s="2" t="s">
        <v>589</v>
      </c>
      <c r="H187" s="10" t="s">
        <v>1350</v>
      </c>
      <c r="I187" s="10" t="s">
        <v>1351</v>
      </c>
      <c r="J187" s="2" t="s">
        <v>41</v>
      </c>
      <c r="K187" s="2" t="s">
        <v>1862</v>
      </c>
      <c r="L187" s="2" t="s">
        <v>42</v>
      </c>
      <c r="M187" s="2" t="s">
        <v>109</v>
      </c>
      <c r="N187" s="77">
        <v>219</v>
      </c>
    </row>
    <row r="188" spans="1:14" x14ac:dyDescent="0.25">
      <c r="A188" s="4">
        <v>220</v>
      </c>
      <c r="B188" s="2" t="s">
        <v>590</v>
      </c>
      <c r="C188" s="6">
        <v>2</v>
      </c>
      <c r="D188" s="2" t="s">
        <v>591</v>
      </c>
      <c r="E188" s="2" t="s">
        <v>38</v>
      </c>
      <c r="F188" s="2" t="s">
        <v>39</v>
      </c>
      <c r="G188" s="2" t="s">
        <v>592</v>
      </c>
      <c r="H188" s="10" t="s">
        <v>1352</v>
      </c>
      <c r="I188" s="10" t="s">
        <v>1353</v>
      </c>
      <c r="J188" s="2" t="s">
        <v>41</v>
      </c>
      <c r="K188" s="2" t="s">
        <v>1862</v>
      </c>
      <c r="L188" s="2" t="s">
        <v>42</v>
      </c>
      <c r="M188" s="2" t="s">
        <v>66</v>
      </c>
      <c r="N188" s="77">
        <v>220</v>
      </c>
    </row>
    <row r="189" spans="1:14" x14ac:dyDescent="0.25">
      <c r="A189" s="4">
        <v>221</v>
      </c>
      <c r="B189" s="2" t="s">
        <v>593</v>
      </c>
      <c r="C189" s="6">
        <v>3</v>
      </c>
      <c r="D189" s="2" t="s">
        <v>594</v>
      </c>
      <c r="E189" s="2" t="s">
        <v>38</v>
      </c>
      <c r="F189" s="2" t="s">
        <v>39</v>
      </c>
      <c r="G189" s="2" t="s">
        <v>595</v>
      </c>
      <c r="H189" s="10" t="s">
        <v>1354</v>
      </c>
      <c r="I189" s="10" t="s">
        <v>1355</v>
      </c>
      <c r="J189" s="2" t="s">
        <v>41</v>
      </c>
      <c r="K189" s="2" t="s">
        <v>1862</v>
      </c>
      <c r="L189" s="2" t="s">
        <v>42</v>
      </c>
      <c r="M189" s="2" t="s">
        <v>48</v>
      </c>
      <c r="N189" s="77">
        <v>221</v>
      </c>
    </row>
    <row r="190" spans="1:14" x14ac:dyDescent="0.25">
      <c r="A190" s="4">
        <v>222</v>
      </c>
      <c r="B190" s="2" t="s">
        <v>596</v>
      </c>
      <c r="C190" s="6">
        <v>2</v>
      </c>
      <c r="D190" s="2" t="s">
        <v>597</v>
      </c>
      <c r="E190" s="2" t="s">
        <v>38</v>
      </c>
      <c r="F190" s="2" t="s">
        <v>39</v>
      </c>
      <c r="G190" s="2" t="s">
        <v>598</v>
      </c>
      <c r="H190" s="10" t="s">
        <v>1356</v>
      </c>
      <c r="I190" s="10" t="s">
        <v>1357</v>
      </c>
      <c r="J190" s="2" t="s">
        <v>41</v>
      </c>
      <c r="K190" s="2" t="s">
        <v>1862</v>
      </c>
      <c r="L190" s="2" t="s">
        <v>42</v>
      </c>
      <c r="M190" s="2" t="s">
        <v>43</v>
      </c>
      <c r="N190" s="77">
        <v>222</v>
      </c>
    </row>
    <row r="191" spans="1:14" x14ac:dyDescent="0.25">
      <c r="A191" s="4">
        <v>223</v>
      </c>
      <c r="B191" s="2" t="s">
        <v>599</v>
      </c>
      <c r="C191" s="6">
        <v>2</v>
      </c>
      <c r="D191" s="2" t="s">
        <v>600</v>
      </c>
      <c r="E191" s="2" t="s">
        <v>38</v>
      </c>
      <c r="F191" s="2" t="s">
        <v>39</v>
      </c>
      <c r="G191" s="2" t="s">
        <v>601</v>
      </c>
      <c r="H191" s="10" t="s">
        <v>1358</v>
      </c>
      <c r="I191" s="10" t="s">
        <v>1359</v>
      </c>
      <c r="J191" s="2" t="s">
        <v>41</v>
      </c>
      <c r="K191" s="2" t="s">
        <v>1862</v>
      </c>
      <c r="L191" s="2" t="s">
        <v>42</v>
      </c>
      <c r="M191" s="2" t="s">
        <v>43</v>
      </c>
      <c r="N191" s="77">
        <v>223</v>
      </c>
    </row>
    <row r="192" spans="1:14" x14ac:dyDescent="0.25">
      <c r="A192" s="4">
        <v>224</v>
      </c>
      <c r="B192" s="2" t="s">
        <v>602</v>
      </c>
      <c r="C192" s="6">
        <v>5</v>
      </c>
      <c r="D192" s="2" t="s">
        <v>603</v>
      </c>
      <c r="E192" s="2" t="s">
        <v>38</v>
      </c>
      <c r="F192" s="2" t="s">
        <v>39</v>
      </c>
      <c r="G192" s="2" t="s">
        <v>604</v>
      </c>
      <c r="H192" s="10" t="s">
        <v>1360</v>
      </c>
      <c r="I192" s="10" t="s">
        <v>1361</v>
      </c>
      <c r="J192" s="2" t="s">
        <v>41</v>
      </c>
      <c r="K192" s="2" t="s">
        <v>1862</v>
      </c>
      <c r="L192" s="2" t="s">
        <v>42</v>
      </c>
      <c r="M192" s="2" t="s">
        <v>62</v>
      </c>
      <c r="N192" s="77">
        <v>224</v>
      </c>
    </row>
    <row r="193" spans="1:14" x14ac:dyDescent="0.25">
      <c r="A193" s="4">
        <v>225</v>
      </c>
      <c r="B193" s="2" t="s">
        <v>605</v>
      </c>
      <c r="C193" s="6">
        <v>4</v>
      </c>
      <c r="D193" s="2" t="s">
        <v>606</v>
      </c>
      <c r="E193" s="2" t="s">
        <v>38</v>
      </c>
      <c r="F193" s="2" t="s">
        <v>39</v>
      </c>
      <c r="G193" s="2" t="s">
        <v>607</v>
      </c>
      <c r="H193" s="10" t="s">
        <v>1362</v>
      </c>
      <c r="I193" s="10" t="s">
        <v>1363</v>
      </c>
      <c r="J193" s="2" t="s">
        <v>41</v>
      </c>
      <c r="K193" s="2" t="s">
        <v>1862</v>
      </c>
      <c r="L193" s="2" t="s">
        <v>42</v>
      </c>
      <c r="M193" s="2" t="s">
        <v>77</v>
      </c>
      <c r="N193" s="77">
        <v>225</v>
      </c>
    </row>
    <row r="194" spans="1:14" x14ac:dyDescent="0.25">
      <c r="A194" s="4">
        <v>226</v>
      </c>
      <c r="B194" s="2" t="s">
        <v>608</v>
      </c>
      <c r="C194" s="6"/>
      <c r="D194" s="2" t="s">
        <v>609</v>
      </c>
      <c r="E194" s="2" t="s">
        <v>38</v>
      </c>
      <c r="F194" s="2" t="s">
        <v>39</v>
      </c>
      <c r="G194" s="2" t="s">
        <v>42</v>
      </c>
      <c r="H194" s="10" t="s">
        <v>1364</v>
      </c>
      <c r="I194" s="10" t="s">
        <v>1365</v>
      </c>
      <c r="J194" s="2" t="s">
        <v>215</v>
      </c>
      <c r="K194" s="2" t="s">
        <v>1862</v>
      </c>
      <c r="L194" s="2" t="s">
        <v>608</v>
      </c>
      <c r="M194" s="2" t="s">
        <v>42</v>
      </c>
      <c r="N194" s="77">
        <v>226</v>
      </c>
    </row>
    <row r="195" spans="1:14" x14ac:dyDescent="0.25">
      <c r="A195" s="4">
        <v>227</v>
      </c>
      <c r="B195" s="2" t="s">
        <v>610</v>
      </c>
      <c r="C195" s="6">
        <v>3</v>
      </c>
      <c r="D195" s="2" t="s">
        <v>611</v>
      </c>
      <c r="E195" s="2" t="s">
        <v>38</v>
      </c>
      <c r="F195" s="2" t="s">
        <v>39</v>
      </c>
      <c r="G195" s="2" t="s">
        <v>612</v>
      </c>
      <c r="H195" s="10" t="s">
        <v>1366</v>
      </c>
      <c r="I195" s="10" t="s">
        <v>1367</v>
      </c>
      <c r="J195" s="2" t="s">
        <v>41</v>
      </c>
      <c r="K195" s="2" t="s">
        <v>1862</v>
      </c>
      <c r="L195" s="2" t="s">
        <v>42</v>
      </c>
      <c r="M195" s="2" t="s">
        <v>48</v>
      </c>
      <c r="N195" s="77">
        <v>227</v>
      </c>
    </row>
    <row r="196" spans="1:14" x14ac:dyDescent="0.25">
      <c r="A196" s="4">
        <v>228</v>
      </c>
      <c r="B196" s="2" t="s">
        <v>613</v>
      </c>
      <c r="C196" s="6">
        <v>6</v>
      </c>
      <c r="D196" s="2" t="s">
        <v>614</v>
      </c>
      <c r="E196" s="2" t="s">
        <v>38</v>
      </c>
      <c r="F196" s="2" t="s">
        <v>39</v>
      </c>
      <c r="G196" s="2" t="s">
        <v>615</v>
      </c>
      <c r="H196" s="10" t="s">
        <v>1368</v>
      </c>
      <c r="I196" s="10" t="s">
        <v>1369</v>
      </c>
      <c r="J196" s="2" t="s">
        <v>41</v>
      </c>
      <c r="K196" s="2" t="s">
        <v>1862</v>
      </c>
      <c r="L196" s="2" t="s">
        <v>42</v>
      </c>
      <c r="M196" s="2" t="s">
        <v>70</v>
      </c>
      <c r="N196" s="77">
        <v>228</v>
      </c>
    </row>
    <row r="197" spans="1:14" x14ac:dyDescent="0.25">
      <c r="A197" s="4">
        <v>229</v>
      </c>
      <c r="B197" s="2" t="s">
        <v>616</v>
      </c>
      <c r="C197" s="6">
        <v>3</v>
      </c>
      <c r="D197" s="2" t="s">
        <v>617</v>
      </c>
      <c r="E197" s="2" t="s">
        <v>38</v>
      </c>
      <c r="F197" s="2" t="s">
        <v>39</v>
      </c>
      <c r="G197" s="2" t="s">
        <v>618</v>
      </c>
      <c r="H197" s="10" t="s">
        <v>1370</v>
      </c>
      <c r="I197" s="10" t="s">
        <v>1371</v>
      </c>
      <c r="J197" s="2" t="s">
        <v>41</v>
      </c>
      <c r="K197" s="2" t="s">
        <v>1862</v>
      </c>
      <c r="L197" s="2" t="s">
        <v>42</v>
      </c>
      <c r="M197" s="2" t="s">
        <v>48</v>
      </c>
      <c r="N197" s="77">
        <v>229</v>
      </c>
    </row>
    <row r="198" spans="1:14" x14ac:dyDescent="0.25">
      <c r="A198" s="4">
        <v>230</v>
      </c>
      <c r="B198" s="2" t="s">
        <v>619</v>
      </c>
      <c r="C198" s="6"/>
      <c r="D198" s="2" t="s">
        <v>620</v>
      </c>
      <c r="E198" s="2" t="s">
        <v>38</v>
      </c>
      <c r="F198" s="2" t="s">
        <v>322</v>
      </c>
      <c r="G198" s="2" t="s">
        <v>42</v>
      </c>
      <c r="H198" s="10" t="s">
        <v>1372</v>
      </c>
      <c r="I198" s="10" t="s">
        <v>1373</v>
      </c>
      <c r="J198" s="2" t="s">
        <v>392</v>
      </c>
      <c r="K198" s="2" t="s">
        <v>1862</v>
      </c>
      <c r="L198" s="2" t="s">
        <v>42</v>
      </c>
      <c r="M198" s="2" t="s">
        <v>70</v>
      </c>
      <c r="N198" s="77">
        <v>230</v>
      </c>
    </row>
    <row r="199" spans="1:14" x14ac:dyDescent="0.25">
      <c r="A199" s="4">
        <v>231</v>
      </c>
      <c r="B199" s="2" t="s">
        <v>621</v>
      </c>
      <c r="C199" s="6">
        <v>8</v>
      </c>
      <c r="D199" s="2" t="s">
        <v>622</v>
      </c>
      <c r="E199" s="2" t="s">
        <v>38</v>
      </c>
      <c r="F199" s="2" t="s">
        <v>39</v>
      </c>
      <c r="G199" s="2" t="s">
        <v>623</v>
      </c>
      <c r="H199" s="10" t="s">
        <v>1374</v>
      </c>
      <c r="I199" s="10" t="s">
        <v>1375</v>
      </c>
      <c r="J199" s="2" t="s">
        <v>41</v>
      </c>
      <c r="K199" s="2" t="s">
        <v>1862</v>
      </c>
      <c r="L199" s="2" t="s">
        <v>42</v>
      </c>
      <c r="M199" s="2" t="s">
        <v>52</v>
      </c>
      <c r="N199" s="77">
        <v>231</v>
      </c>
    </row>
    <row r="200" spans="1:14" x14ac:dyDescent="0.25">
      <c r="A200" s="4">
        <v>232</v>
      </c>
      <c r="B200" s="2" t="s">
        <v>624</v>
      </c>
      <c r="C200" s="6">
        <v>2</v>
      </c>
      <c r="D200" s="2" t="s">
        <v>625</v>
      </c>
      <c r="E200" s="2" t="s">
        <v>38</v>
      </c>
      <c r="F200" s="2" t="s">
        <v>39</v>
      </c>
      <c r="G200" s="2" t="s">
        <v>626</v>
      </c>
      <c r="H200" s="10" t="s">
        <v>1376</v>
      </c>
      <c r="I200" s="10" t="s">
        <v>1377</v>
      </c>
      <c r="J200" s="2" t="s">
        <v>41</v>
      </c>
      <c r="K200" s="2" t="s">
        <v>1862</v>
      </c>
      <c r="L200" s="2" t="s">
        <v>42</v>
      </c>
      <c r="M200" s="2" t="s">
        <v>66</v>
      </c>
      <c r="N200" s="77">
        <v>232</v>
      </c>
    </row>
    <row r="201" spans="1:14" x14ac:dyDescent="0.25">
      <c r="A201" s="4">
        <v>233</v>
      </c>
      <c r="B201" s="2" t="s">
        <v>627</v>
      </c>
      <c r="C201" s="6">
        <v>4</v>
      </c>
      <c r="D201" s="2" t="s">
        <v>628</v>
      </c>
      <c r="E201" s="2" t="s">
        <v>38</v>
      </c>
      <c r="F201" s="2" t="s">
        <v>39</v>
      </c>
      <c r="G201" s="2" t="s">
        <v>629</v>
      </c>
      <c r="H201" s="10" t="s">
        <v>1378</v>
      </c>
      <c r="I201" s="10" t="s">
        <v>1379</v>
      </c>
      <c r="J201" s="2" t="s">
        <v>41</v>
      </c>
      <c r="K201" s="2" t="s">
        <v>1862</v>
      </c>
      <c r="L201" s="2" t="s">
        <v>42</v>
      </c>
      <c r="M201" s="2" t="s">
        <v>78</v>
      </c>
      <c r="N201" s="77">
        <v>233</v>
      </c>
    </row>
    <row r="202" spans="1:14" x14ac:dyDescent="0.25">
      <c r="A202" s="4">
        <v>234</v>
      </c>
      <c r="B202" s="2" t="s">
        <v>630</v>
      </c>
      <c r="C202" s="6">
        <v>2</v>
      </c>
      <c r="D202" s="2" t="s">
        <v>631</v>
      </c>
      <c r="E202" s="2" t="s">
        <v>38</v>
      </c>
      <c r="F202" s="2" t="s">
        <v>39</v>
      </c>
      <c r="G202" s="2" t="s">
        <v>632</v>
      </c>
      <c r="H202" s="10" t="s">
        <v>1380</v>
      </c>
      <c r="I202" s="10" t="s">
        <v>1381</v>
      </c>
      <c r="J202" s="2" t="s">
        <v>41</v>
      </c>
      <c r="K202" s="2" t="s">
        <v>1875</v>
      </c>
      <c r="L202" s="2" t="s">
        <v>42</v>
      </c>
      <c r="M202" s="2" t="s">
        <v>43</v>
      </c>
      <c r="N202" s="77">
        <v>234</v>
      </c>
    </row>
    <row r="203" spans="1:14" x14ac:dyDescent="0.25">
      <c r="A203" s="4">
        <v>235</v>
      </c>
      <c r="B203" s="2" t="s">
        <v>633</v>
      </c>
      <c r="C203" s="6"/>
      <c r="D203" s="2" t="s">
        <v>634</v>
      </c>
      <c r="E203" s="2" t="s">
        <v>38</v>
      </c>
      <c r="F203" s="2" t="s">
        <v>322</v>
      </c>
      <c r="G203" s="2" t="s">
        <v>42</v>
      </c>
      <c r="H203" s="10" t="s">
        <v>1382</v>
      </c>
      <c r="I203" s="10" t="s">
        <v>1383</v>
      </c>
      <c r="J203" s="2" t="s">
        <v>323</v>
      </c>
      <c r="K203" s="2" t="s">
        <v>1862</v>
      </c>
      <c r="L203" s="2" t="s">
        <v>42</v>
      </c>
      <c r="M203" s="2" t="s">
        <v>42</v>
      </c>
      <c r="N203" s="77">
        <v>235</v>
      </c>
    </row>
    <row r="204" spans="1:14" x14ac:dyDescent="0.25">
      <c r="A204" s="4">
        <v>236</v>
      </c>
      <c r="B204" s="2" t="s">
        <v>635</v>
      </c>
      <c r="C204" s="6"/>
      <c r="D204" s="2" t="s">
        <v>636</v>
      </c>
      <c r="E204" s="2" t="s">
        <v>38</v>
      </c>
      <c r="F204" s="2" t="s">
        <v>322</v>
      </c>
      <c r="G204" s="2" t="s">
        <v>42</v>
      </c>
      <c r="H204" s="10" t="s">
        <v>1384</v>
      </c>
      <c r="I204" s="10" t="s">
        <v>1385</v>
      </c>
      <c r="J204" s="2" t="s">
        <v>392</v>
      </c>
      <c r="K204" s="2" t="s">
        <v>1862</v>
      </c>
      <c r="L204" s="2" t="s">
        <v>42</v>
      </c>
      <c r="M204" s="2" t="s">
        <v>42</v>
      </c>
      <c r="N204" s="77">
        <v>236</v>
      </c>
    </row>
    <row r="205" spans="1:14" x14ac:dyDescent="0.25">
      <c r="A205" s="4">
        <v>237</v>
      </c>
      <c r="B205" s="2" t="s">
        <v>637</v>
      </c>
      <c r="C205" s="6">
        <v>8</v>
      </c>
      <c r="D205" s="2" t="s">
        <v>638</v>
      </c>
      <c r="E205" s="2" t="s">
        <v>38</v>
      </c>
      <c r="F205" s="2" t="s">
        <v>39</v>
      </c>
      <c r="G205" s="2" t="s">
        <v>639</v>
      </c>
      <c r="H205" s="10" t="s">
        <v>1386</v>
      </c>
      <c r="I205" s="10" t="s">
        <v>1387</v>
      </c>
      <c r="J205" s="2" t="s">
        <v>41</v>
      </c>
      <c r="K205" s="2" t="s">
        <v>1862</v>
      </c>
      <c r="L205" s="2" t="s">
        <v>42</v>
      </c>
      <c r="M205" s="2" t="s">
        <v>66</v>
      </c>
      <c r="N205" s="77">
        <v>237</v>
      </c>
    </row>
    <row r="206" spans="1:14" x14ac:dyDescent="0.25">
      <c r="A206" s="4">
        <v>238</v>
      </c>
      <c r="B206" s="2" t="s">
        <v>640</v>
      </c>
      <c r="C206" s="6"/>
      <c r="D206" s="2" t="s">
        <v>641</v>
      </c>
      <c r="E206" s="2" t="s">
        <v>38</v>
      </c>
      <c r="F206" s="2" t="s">
        <v>39</v>
      </c>
      <c r="G206" s="2" t="s">
        <v>642</v>
      </c>
      <c r="H206" s="10" t="s">
        <v>1388</v>
      </c>
      <c r="I206" s="10" t="s">
        <v>42</v>
      </c>
      <c r="J206" s="2" t="s">
        <v>277</v>
      </c>
      <c r="K206" s="2" t="s">
        <v>1862</v>
      </c>
      <c r="L206" s="2" t="s">
        <v>42</v>
      </c>
      <c r="M206" s="2" t="s">
        <v>42</v>
      </c>
      <c r="N206" s="77">
        <v>238</v>
      </c>
    </row>
    <row r="207" spans="1:14" x14ac:dyDescent="0.25">
      <c r="A207" s="4">
        <v>239</v>
      </c>
      <c r="B207" s="2" t="s">
        <v>643</v>
      </c>
      <c r="C207" s="6">
        <v>5</v>
      </c>
      <c r="D207" s="2" t="s">
        <v>644</v>
      </c>
      <c r="E207" s="2" t="s">
        <v>38</v>
      </c>
      <c r="F207" s="2" t="s">
        <v>39</v>
      </c>
      <c r="G207" s="2" t="s">
        <v>645</v>
      </c>
      <c r="H207" s="10" t="s">
        <v>1389</v>
      </c>
      <c r="I207" s="10" t="s">
        <v>1390</v>
      </c>
      <c r="J207" s="2" t="s">
        <v>41</v>
      </c>
      <c r="K207" s="2" t="s">
        <v>1862</v>
      </c>
      <c r="L207" s="2" t="s">
        <v>42</v>
      </c>
      <c r="M207" s="2" t="s">
        <v>62</v>
      </c>
      <c r="N207" s="77">
        <v>239</v>
      </c>
    </row>
    <row r="208" spans="1:14" x14ac:dyDescent="0.25">
      <c r="A208" s="4">
        <v>240</v>
      </c>
      <c r="B208" s="2" t="s">
        <v>646</v>
      </c>
      <c r="C208" s="6">
        <v>2</v>
      </c>
      <c r="D208" s="2" t="s">
        <v>362</v>
      </c>
      <c r="E208" s="2" t="s">
        <v>38</v>
      </c>
      <c r="F208" s="2" t="s">
        <v>39</v>
      </c>
      <c r="G208" s="2" t="s">
        <v>363</v>
      </c>
      <c r="H208" s="10" t="s">
        <v>1391</v>
      </c>
      <c r="I208" s="10" t="s">
        <v>1392</v>
      </c>
      <c r="J208" s="2" t="s">
        <v>41</v>
      </c>
      <c r="K208" s="2" t="s">
        <v>1862</v>
      </c>
      <c r="L208" s="2" t="s">
        <v>42</v>
      </c>
      <c r="M208" s="2" t="s">
        <v>43</v>
      </c>
      <c r="N208" s="77">
        <v>240</v>
      </c>
    </row>
    <row r="209" spans="1:14" x14ac:dyDescent="0.25">
      <c r="A209" s="4">
        <v>241</v>
      </c>
      <c r="B209" s="2" t="s">
        <v>647</v>
      </c>
      <c r="C209" s="6">
        <v>6</v>
      </c>
      <c r="D209" s="2" t="s">
        <v>648</v>
      </c>
      <c r="E209" s="2" t="s">
        <v>38</v>
      </c>
      <c r="F209" s="2" t="s">
        <v>39</v>
      </c>
      <c r="G209" s="2" t="s">
        <v>649</v>
      </c>
      <c r="H209" s="10" t="s">
        <v>1393</v>
      </c>
      <c r="I209" s="10" t="s">
        <v>1394</v>
      </c>
      <c r="J209" s="2" t="s">
        <v>41</v>
      </c>
      <c r="K209" s="2" t="s">
        <v>1862</v>
      </c>
      <c r="L209" s="2" t="s">
        <v>42</v>
      </c>
      <c r="M209" s="2" t="s">
        <v>70</v>
      </c>
      <c r="N209" s="77">
        <v>241</v>
      </c>
    </row>
    <row r="210" spans="1:14" x14ac:dyDescent="0.25">
      <c r="A210" s="4">
        <v>242</v>
      </c>
      <c r="B210" s="2" t="s">
        <v>650</v>
      </c>
      <c r="C210" s="6">
        <v>1</v>
      </c>
      <c r="D210" s="2" t="s">
        <v>651</v>
      </c>
      <c r="E210" s="2" t="s">
        <v>38</v>
      </c>
      <c r="F210" s="2" t="s">
        <v>39</v>
      </c>
      <c r="G210" s="2" t="s">
        <v>652</v>
      </c>
      <c r="H210" s="10" t="s">
        <v>1395</v>
      </c>
      <c r="I210" s="10" t="s">
        <v>1396</v>
      </c>
      <c r="J210" s="2" t="s">
        <v>41</v>
      </c>
      <c r="K210" s="2" t="s">
        <v>1862</v>
      </c>
      <c r="L210" s="2" t="s">
        <v>42</v>
      </c>
      <c r="M210" s="2" t="s">
        <v>66</v>
      </c>
      <c r="N210" s="77">
        <v>242</v>
      </c>
    </row>
    <row r="211" spans="1:14" x14ac:dyDescent="0.25">
      <c r="A211" s="4">
        <v>243</v>
      </c>
      <c r="B211" s="2" t="s">
        <v>653</v>
      </c>
      <c r="C211" s="6">
        <v>7</v>
      </c>
      <c r="D211" s="2" t="s">
        <v>654</v>
      </c>
      <c r="E211" s="2" t="s">
        <v>38</v>
      </c>
      <c r="F211" s="2" t="s">
        <v>39</v>
      </c>
      <c r="G211" s="2" t="s">
        <v>655</v>
      </c>
      <c r="H211" s="10" t="s">
        <v>1397</v>
      </c>
      <c r="I211" s="10" t="s">
        <v>1398</v>
      </c>
      <c r="J211" s="2" t="s">
        <v>41</v>
      </c>
      <c r="K211" s="2" t="s">
        <v>1862</v>
      </c>
      <c r="L211" s="2" t="s">
        <v>42</v>
      </c>
      <c r="M211" s="2" t="s">
        <v>62</v>
      </c>
      <c r="N211" s="77">
        <v>243</v>
      </c>
    </row>
    <row r="212" spans="1:14" x14ac:dyDescent="0.25">
      <c r="A212" s="4">
        <v>244</v>
      </c>
      <c r="B212" s="2" t="s">
        <v>656</v>
      </c>
      <c r="C212" s="6">
        <v>7</v>
      </c>
      <c r="D212" s="2" t="s">
        <v>657</v>
      </c>
      <c r="E212" s="2" t="s">
        <v>38</v>
      </c>
      <c r="F212" s="2" t="s">
        <v>39</v>
      </c>
      <c r="G212" s="2" t="s">
        <v>658</v>
      </c>
      <c r="H212" s="10" t="s">
        <v>1399</v>
      </c>
      <c r="I212" s="10" t="s">
        <v>1400</v>
      </c>
      <c r="J212" s="2" t="s">
        <v>41</v>
      </c>
      <c r="K212" s="2" t="s">
        <v>1862</v>
      </c>
      <c r="L212" s="2" t="s">
        <v>42</v>
      </c>
      <c r="M212" s="2" t="s">
        <v>78</v>
      </c>
      <c r="N212" s="77">
        <v>244</v>
      </c>
    </row>
    <row r="213" spans="1:14" x14ac:dyDescent="0.25">
      <c r="A213" s="4">
        <v>245</v>
      </c>
      <c r="B213" s="2" t="s">
        <v>659</v>
      </c>
      <c r="C213" s="6">
        <v>8</v>
      </c>
      <c r="D213" s="2" t="s">
        <v>660</v>
      </c>
      <c r="E213" s="2" t="s">
        <v>38</v>
      </c>
      <c r="F213" s="2" t="s">
        <v>39</v>
      </c>
      <c r="G213" s="2" t="s">
        <v>661</v>
      </c>
      <c r="H213" s="10" t="s">
        <v>1401</v>
      </c>
      <c r="I213" s="10" t="s">
        <v>1402</v>
      </c>
      <c r="J213" s="2" t="s">
        <v>41</v>
      </c>
      <c r="K213" s="2" t="s">
        <v>1862</v>
      </c>
      <c r="L213" s="2" t="s">
        <v>42</v>
      </c>
      <c r="M213" s="2" t="s">
        <v>66</v>
      </c>
      <c r="N213" s="77">
        <v>245</v>
      </c>
    </row>
    <row r="214" spans="1:14" x14ac:dyDescent="0.25">
      <c r="A214" s="4">
        <v>246</v>
      </c>
      <c r="B214" s="2" t="s">
        <v>662</v>
      </c>
      <c r="C214" s="6"/>
      <c r="D214" s="2" t="s">
        <v>663</v>
      </c>
      <c r="E214" s="2" t="s">
        <v>38</v>
      </c>
      <c r="F214" s="2" t="s">
        <v>39</v>
      </c>
      <c r="G214" s="2" t="s">
        <v>42</v>
      </c>
      <c r="H214" s="10" t="s">
        <v>1403</v>
      </c>
      <c r="I214" s="10" t="s">
        <v>1404</v>
      </c>
      <c r="J214" s="2" t="s">
        <v>215</v>
      </c>
      <c r="K214" s="2" t="s">
        <v>1862</v>
      </c>
      <c r="L214" s="2" t="s">
        <v>42</v>
      </c>
      <c r="M214" s="2" t="s">
        <v>42</v>
      </c>
      <c r="N214" s="77">
        <v>246</v>
      </c>
    </row>
    <row r="215" spans="1:14" x14ac:dyDescent="0.25">
      <c r="A215" s="4">
        <v>247</v>
      </c>
      <c r="B215" s="2" t="s">
        <v>664</v>
      </c>
      <c r="C215" s="6">
        <v>4</v>
      </c>
      <c r="D215" s="2" t="s">
        <v>665</v>
      </c>
      <c r="E215" s="2" t="s">
        <v>38</v>
      </c>
      <c r="F215" s="2" t="s">
        <v>39</v>
      </c>
      <c r="G215" s="2" t="s">
        <v>666</v>
      </c>
      <c r="H215" s="10" t="s">
        <v>1405</v>
      </c>
      <c r="I215" s="10" t="s">
        <v>1406</v>
      </c>
      <c r="J215" s="2" t="s">
        <v>41</v>
      </c>
      <c r="K215" s="2" t="s">
        <v>1862</v>
      </c>
      <c r="L215" s="2" t="s">
        <v>42</v>
      </c>
      <c r="M215" s="2" t="s">
        <v>62</v>
      </c>
      <c r="N215" s="77">
        <v>247</v>
      </c>
    </row>
    <row r="216" spans="1:14" x14ac:dyDescent="0.25">
      <c r="A216" s="4">
        <v>248</v>
      </c>
      <c r="B216" s="2" t="s">
        <v>667</v>
      </c>
      <c r="C216" s="6">
        <v>3</v>
      </c>
      <c r="D216" s="2" t="s">
        <v>668</v>
      </c>
      <c r="E216" s="2" t="s">
        <v>38</v>
      </c>
      <c r="F216" s="2" t="s">
        <v>39</v>
      </c>
      <c r="G216" s="2" t="s">
        <v>669</v>
      </c>
      <c r="H216" s="10" t="s">
        <v>1407</v>
      </c>
      <c r="I216" s="10" t="s">
        <v>1408</v>
      </c>
      <c r="J216" s="2" t="s">
        <v>41</v>
      </c>
      <c r="K216" s="2" t="s">
        <v>1862</v>
      </c>
      <c r="L216" s="2" t="s">
        <v>42</v>
      </c>
      <c r="M216" s="2" t="s">
        <v>48</v>
      </c>
      <c r="N216" s="77">
        <v>248</v>
      </c>
    </row>
    <row r="217" spans="1:14" x14ac:dyDescent="0.25">
      <c r="A217" s="4">
        <v>249</v>
      </c>
      <c r="B217" s="2" t="s">
        <v>670</v>
      </c>
      <c r="C217" s="6">
        <v>6</v>
      </c>
      <c r="D217" s="2" t="s">
        <v>671</v>
      </c>
      <c r="E217" s="2" t="s">
        <v>38</v>
      </c>
      <c r="F217" s="2" t="s">
        <v>39</v>
      </c>
      <c r="G217" s="2" t="s">
        <v>672</v>
      </c>
      <c r="H217" s="10" t="s">
        <v>1409</v>
      </c>
      <c r="I217" s="10" t="s">
        <v>1410</v>
      </c>
      <c r="J217" s="2" t="s">
        <v>41</v>
      </c>
      <c r="K217" s="2" t="s">
        <v>1862</v>
      </c>
      <c r="L217" s="2" t="s">
        <v>42</v>
      </c>
      <c r="M217" s="2" t="s">
        <v>52</v>
      </c>
      <c r="N217" s="77">
        <v>249</v>
      </c>
    </row>
    <row r="218" spans="1:14" x14ac:dyDescent="0.25">
      <c r="A218" s="4">
        <v>250</v>
      </c>
      <c r="B218" s="2" t="s">
        <v>673</v>
      </c>
      <c r="C218" s="6"/>
      <c r="D218" s="2" t="s">
        <v>674</v>
      </c>
      <c r="E218" s="2" t="s">
        <v>38</v>
      </c>
      <c r="F218" s="2" t="s">
        <v>322</v>
      </c>
      <c r="G218" s="2" t="s">
        <v>675</v>
      </c>
      <c r="H218" s="10" t="s">
        <v>675</v>
      </c>
      <c r="I218" s="10" t="s">
        <v>1411</v>
      </c>
      <c r="J218" s="2" t="s">
        <v>58</v>
      </c>
      <c r="K218" s="2" t="s">
        <v>1862</v>
      </c>
      <c r="L218" s="2" t="s">
        <v>42</v>
      </c>
      <c r="M218" s="2" t="s">
        <v>42</v>
      </c>
      <c r="N218" s="77">
        <v>250</v>
      </c>
    </row>
    <row r="219" spans="1:14" x14ac:dyDescent="0.25">
      <c r="A219" s="4">
        <v>251</v>
      </c>
      <c r="B219" s="2" t="s">
        <v>676</v>
      </c>
      <c r="C219" s="6">
        <v>3</v>
      </c>
      <c r="D219" s="2" t="s">
        <v>677</v>
      </c>
      <c r="E219" s="2" t="s">
        <v>38</v>
      </c>
      <c r="F219" s="2" t="s">
        <v>39</v>
      </c>
      <c r="G219" s="2" t="s">
        <v>678</v>
      </c>
      <c r="H219" s="10" t="s">
        <v>1412</v>
      </c>
      <c r="I219" s="10" t="s">
        <v>1413</v>
      </c>
      <c r="J219" s="2" t="s">
        <v>41</v>
      </c>
      <c r="K219" s="2" t="s">
        <v>1862</v>
      </c>
      <c r="L219" s="2" t="s">
        <v>42</v>
      </c>
      <c r="M219" s="2" t="s">
        <v>48</v>
      </c>
      <c r="N219" s="77">
        <v>251</v>
      </c>
    </row>
    <row r="220" spans="1:14" x14ac:dyDescent="0.25">
      <c r="A220" s="4">
        <v>252</v>
      </c>
      <c r="B220" s="2" t="s">
        <v>679</v>
      </c>
      <c r="C220" s="6">
        <v>1</v>
      </c>
      <c r="D220" s="2" t="s">
        <v>680</v>
      </c>
      <c r="E220" s="2" t="s">
        <v>38</v>
      </c>
      <c r="F220" s="2" t="s">
        <v>39</v>
      </c>
      <c r="G220" s="2" t="s">
        <v>681</v>
      </c>
      <c r="H220" s="10" t="s">
        <v>1414</v>
      </c>
      <c r="I220" s="10" t="s">
        <v>1415</v>
      </c>
      <c r="J220" s="2" t="s">
        <v>41</v>
      </c>
      <c r="K220" s="2" t="s">
        <v>1862</v>
      </c>
      <c r="L220" s="2" t="s">
        <v>42</v>
      </c>
      <c r="M220" s="2" t="s">
        <v>66</v>
      </c>
      <c r="N220" s="77">
        <v>252</v>
      </c>
    </row>
    <row r="221" spans="1:14" x14ac:dyDescent="0.25">
      <c r="A221" s="4">
        <v>253</v>
      </c>
      <c r="B221" s="2" t="s">
        <v>682</v>
      </c>
      <c r="C221" s="6">
        <v>1</v>
      </c>
      <c r="D221" s="2" t="s">
        <v>683</v>
      </c>
      <c r="E221" s="2" t="s">
        <v>38</v>
      </c>
      <c r="F221" s="2" t="s">
        <v>39</v>
      </c>
      <c r="G221" s="2" t="s">
        <v>684</v>
      </c>
      <c r="H221" s="10" t="s">
        <v>1416</v>
      </c>
      <c r="I221" s="10" t="s">
        <v>1417</v>
      </c>
      <c r="J221" s="2" t="s">
        <v>41</v>
      </c>
      <c r="K221" s="2" t="s">
        <v>1862</v>
      </c>
      <c r="L221" s="2" t="s">
        <v>42</v>
      </c>
      <c r="M221" s="2" t="s">
        <v>109</v>
      </c>
      <c r="N221" s="77">
        <v>253</v>
      </c>
    </row>
    <row r="222" spans="1:14" x14ac:dyDescent="0.25">
      <c r="A222" s="4">
        <v>254</v>
      </c>
      <c r="B222" s="2" t="s">
        <v>685</v>
      </c>
      <c r="C222" s="6">
        <v>8</v>
      </c>
      <c r="D222" s="2" t="s">
        <v>686</v>
      </c>
      <c r="E222" s="2" t="s">
        <v>38</v>
      </c>
      <c r="F222" s="2" t="s">
        <v>39</v>
      </c>
      <c r="G222" s="2" t="s">
        <v>687</v>
      </c>
      <c r="H222" s="10" t="s">
        <v>1418</v>
      </c>
      <c r="I222" s="10" t="s">
        <v>1419</v>
      </c>
      <c r="J222" s="2" t="s">
        <v>41</v>
      </c>
      <c r="K222" s="2" t="s">
        <v>1862</v>
      </c>
      <c r="L222" s="2" t="s">
        <v>42</v>
      </c>
      <c r="M222" s="2" t="s">
        <v>66</v>
      </c>
      <c r="N222" s="77">
        <v>254</v>
      </c>
    </row>
    <row r="223" spans="1:14" x14ac:dyDescent="0.25">
      <c r="A223" s="4">
        <v>255</v>
      </c>
      <c r="B223" s="2" t="s">
        <v>688</v>
      </c>
      <c r="C223" s="6">
        <v>3</v>
      </c>
      <c r="D223" s="2" t="s">
        <v>689</v>
      </c>
      <c r="E223" s="2" t="s">
        <v>38</v>
      </c>
      <c r="F223" s="2" t="s">
        <v>39</v>
      </c>
      <c r="G223" s="2" t="s">
        <v>690</v>
      </c>
      <c r="H223" s="10" t="s">
        <v>1420</v>
      </c>
      <c r="I223" s="10" t="s">
        <v>1421</v>
      </c>
      <c r="J223" s="2" t="s">
        <v>41</v>
      </c>
      <c r="K223" s="2" t="s">
        <v>1862</v>
      </c>
      <c r="L223" s="2" t="s">
        <v>42</v>
      </c>
      <c r="M223" s="2" t="s">
        <v>48</v>
      </c>
      <c r="N223" s="77">
        <v>255</v>
      </c>
    </row>
    <row r="224" spans="1:14" x14ac:dyDescent="0.25">
      <c r="A224" s="4">
        <v>256</v>
      </c>
      <c r="B224" s="2" t="s">
        <v>691</v>
      </c>
      <c r="C224" s="6">
        <v>6</v>
      </c>
      <c r="D224" s="2" t="s">
        <v>692</v>
      </c>
      <c r="E224" s="2" t="s">
        <v>38</v>
      </c>
      <c r="F224" s="2" t="s">
        <v>39</v>
      </c>
      <c r="G224" s="2" t="s">
        <v>693</v>
      </c>
      <c r="H224" s="10" t="s">
        <v>1422</v>
      </c>
      <c r="I224" s="10" t="s">
        <v>1423</v>
      </c>
      <c r="J224" s="2" t="s">
        <v>41</v>
      </c>
      <c r="K224" s="2" t="s">
        <v>1866</v>
      </c>
      <c r="L224" s="2" t="s">
        <v>42</v>
      </c>
      <c r="M224" s="2" t="s">
        <v>43</v>
      </c>
      <c r="N224" s="77">
        <v>256</v>
      </c>
    </row>
    <row r="225" spans="1:14" x14ac:dyDescent="0.25">
      <c r="A225" s="4">
        <v>257</v>
      </c>
      <c r="B225" s="2" t="s">
        <v>694</v>
      </c>
      <c r="C225" s="6">
        <v>7</v>
      </c>
      <c r="D225" s="2" t="s">
        <v>695</v>
      </c>
      <c r="E225" s="2" t="s">
        <v>38</v>
      </c>
      <c r="F225" s="2" t="s">
        <v>39</v>
      </c>
      <c r="G225" s="2" t="s">
        <v>696</v>
      </c>
      <c r="H225" s="10" t="s">
        <v>1424</v>
      </c>
      <c r="I225" s="10" t="s">
        <v>1425</v>
      </c>
      <c r="J225" s="2" t="s">
        <v>41</v>
      </c>
      <c r="K225" s="2" t="s">
        <v>1862</v>
      </c>
      <c r="L225" s="2" t="s">
        <v>42</v>
      </c>
      <c r="M225" s="2" t="s">
        <v>62</v>
      </c>
      <c r="N225" s="77">
        <v>257</v>
      </c>
    </row>
    <row r="226" spans="1:14" x14ac:dyDescent="0.25">
      <c r="A226" s="4">
        <v>258</v>
      </c>
      <c r="B226" s="2" t="s">
        <v>697</v>
      </c>
      <c r="C226" s="6">
        <v>2</v>
      </c>
      <c r="D226" s="2" t="s">
        <v>698</v>
      </c>
      <c r="E226" s="2" t="s">
        <v>38</v>
      </c>
      <c r="F226" s="2" t="s">
        <v>39</v>
      </c>
      <c r="G226" s="2" t="s">
        <v>699</v>
      </c>
      <c r="H226" s="10" t="s">
        <v>1426</v>
      </c>
      <c r="I226" s="10" t="s">
        <v>1427</v>
      </c>
      <c r="J226" s="2" t="s">
        <v>41</v>
      </c>
      <c r="K226" s="2" t="s">
        <v>1862</v>
      </c>
      <c r="L226" s="2" t="s">
        <v>42</v>
      </c>
      <c r="M226" s="2" t="s">
        <v>43</v>
      </c>
      <c r="N226" s="77">
        <v>258</v>
      </c>
    </row>
    <row r="227" spans="1:14" x14ac:dyDescent="0.25">
      <c r="A227" s="4">
        <v>259</v>
      </c>
      <c r="B227" s="2" t="s">
        <v>700</v>
      </c>
      <c r="C227" s="6">
        <v>6</v>
      </c>
      <c r="D227" s="2" t="s">
        <v>701</v>
      </c>
      <c r="E227" s="2" t="s">
        <v>38</v>
      </c>
      <c r="F227" s="2" t="s">
        <v>39</v>
      </c>
      <c r="G227" s="2" t="s">
        <v>702</v>
      </c>
      <c r="H227" s="10" t="s">
        <v>1428</v>
      </c>
      <c r="I227" s="10" t="s">
        <v>1429</v>
      </c>
      <c r="J227" s="2" t="s">
        <v>41</v>
      </c>
      <c r="K227" s="2" t="s">
        <v>1870</v>
      </c>
      <c r="L227" s="2" t="s">
        <v>42</v>
      </c>
      <c r="M227" s="2" t="s">
        <v>62</v>
      </c>
      <c r="N227" s="77">
        <v>259</v>
      </c>
    </row>
    <row r="228" spans="1:14" x14ac:dyDescent="0.25">
      <c r="A228" s="4">
        <v>260</v>
      </c>
      <c r="B228" s="2" t="s">
        <v>703</v>
      </c>
      <c r="C228" s="6">
        <v>5</v>
      </c>
      <c r="D228" s="2" t="s">
        <v>704</v>
      </c>
      <c r="E228" s="2" t="s">
        <v>38</v>
      </c>
      <c r="F228" s="2" t="s">
        <v>39</v>
      </c>
      <c r="G228" s="2" t="s">
        <v>705</v>
      </c>
      <c r="H228" s="10" t="s">
        <v>1430</v>
      </c>
      <c r="I228" s="10" t="s">
        <v>1431</v>
      </c>
      <c r="J228" s="2" t="s">
        <v>41</v>
      </c>
      <c r="K228" s="2" t="s">
        <v>1862</v>
      </c>
      <c r="L228" s="2" t="s">
        <v>42</v>
      </c>
      <c r="M228" s="2" t="s">
        <v>77</v>
      </c>
      <c r="N228" s="77">
        <v>260</v>
      </c>
    </row>
    <row r="229" spans="1:14" x14ac:dyDescent="0.25">
      <c r="A229" s="4">
        <v>261</v>
      </c>
      <c r="B229" s="2" t="s">
        <v>706</v>
      </c>
      <c r="C229" s="6"/>
      <c r="D229" s="2" t="s">
        <v>83</v>
      </c>
      <c r="E229" s="2" t="s">
        <v>38</v>
      </c>
      <c r="F229" s="2" t="s">
        <v>322</v>
      </c>
      <c r="G229" s="2" t="s">
        <v>42</v>
      </c>
      <c r="H229" s="10" t="s">
        <v>1432</v>
      </c>
      <c r="I229" s="10" t="s">
        <v>1433</v>
      </c>
      <c r="J229" s="2" t="s">
        <v>392</v>
      </c>
      <c r="K229" s="2" t="s">
        <v>1862</v>
      </c>
      <c r="L229" s="2" t="s">
        <v>42</v>
      </c>
      <c r="M229" s="2" t="s">
        <v>42</v>
      </c>
      <c r="N229" s="77">
        <v>261</v>
      </c>
    </row>
    <row r="230" spans="1:14" x14ac:dyDescent="0.25">
      <c r="A230" s="4">
        <v>262</v>
      </c>
      <c r="B230" s="2" t="s">
        <v>707</v>
      </c>
      <c r="C230" s="6">
        <v>5</v>
      </c>
      <c r="D230" s="2" t="s">
        <v>708</v>
      </c>
      <c r="E230" s="2" t="s">
        <v>38</v>
      </c>
      <c r="F230" s="2" t="s">
        <v>39</v>
      </c>
      <c r="G230" s="2" t="s">
        <v>709</v>
      </c>
      <c r="H230" s="10" t="s">
        <v>1434</v>
      </c>
      <c r="I230" s="10" t="s">
        <v>1435</v>
      </c>
      <c r="J230" s="2" t="s">
        <v>41</v>
      </c>
      <c r="K230" s="2" t="s">
        <v>1862</v>
      </c>
      <c r="L230" s="2" t="s">
        <v>42</v>
      </c>
      <c r="M230" s="2" t="s">
        <v>77</v>
      </c>
      <c r="N230" s="77">
        <v>262</v>
      </c>
    </row>
    <row r="231" spans="1:14" x14ac:dyDescent="0.25">
      <c r="A231" s="4">
        <v>263</v>
      </c>
      <c r="B231" s="2" t="s">
        <v>710</v>
      </c>
      <c r="C231" s="6">
        <v>4</v>
      </c>
      <c r="D231" s="2" t="s">
        <v>711</v>
      </c>
      <c r="E231" s="2" t="s">
        <v>38</v>
      </c>
      <c r="F231" s="2" t="s">
        <v>39</v>
      </c>
      <c r="G231" s="2" t="s">
        <v>712</v>
      </c>
      <c r="H231" s="10" t="s">
        <v>1436</v>
      </c>
      <c r="I231" s="10" t="s">
        <v>1437</v>
      </c>
      <c r="J231" s="2" t="s">
        <v>41</v>
      </c>
      <c r="K231" s="2" t="s">
        <v>1862</v>
      </c>
      <c r="L231" s="2" t="s">
        <v>42</v>
      </c>
      <c r="M231" s="2" t="s">
        <v>77</v>
      </c>
      <c r="N231" s="77">
        <v>263</v>
      </c>
    </row>
    <row r="232" spans="1:14" x14ac:dyDescent="0.25">
      <c r="A232" s="4">
        <v>264</v>
      </c>
      <c r="B232" s="2" t="s">
        <v>713</v>
      </c>
      <c r="C232" s="6">
        <v>4</v>
      </c>
      <c r="D232" s="2" t="s">
        <v>714</v>
      </c>
      <c r="E232" s="2" t="s">
        <v>38</v>
      </c>
      <c r="F232" s="2" t="s">
        <v>39</v>
      </c>
      <c r="G232" s="2" t="s">
        <v>715</v>
      </c>
      <c r="H232" s="10" t="s">
        <v>1438</v>
      </c>
      <c r="I232" s="10" t="s">
        <v>1439</v>
      </c>
      <c r="J232" s="2" t="s">
        <v>716</v>
      </c>
      <c r="K232" s="2" t="s">
        <v>1862</v>
      </c>
      <c r="L232" s="2" t="s">
        <v>42</v>
      </c>
      <c r="M232" s="2" t="s">
        <v>78</v>
      </c>
      <c r="N232" s="77">
        <v>264</v>
      </c>
    </row>
    <row r="233" spans="1:14" x14ac:dyDescent="0.25">
      <c r="A233" s="4">
        <v>265</v>
      </c>
      <c r="B233" s="2" t="s">
        <v>717</v>
      </c>
      <c r="C233" s="6">
        <v>5</v>
      </c>
      <c r="D233" s="2" t="s">
        <v>718</v>
      </c>
      <c r="E233" s="2" t="s">
        <v>38</v>
      </c>
      <c r="F233" s="2" t="s">
        <v>39</v>
      </c>
      <c r="G233" s="2" t="s">
        <v>719</v>
      </c>
      <c r="H233" s="10" t="s">
        <v>1440</v>
      </c>
      <c r="I233" s="10" t="s">
        <v>1441</v>
      </c>
      <c r="J233" s="2" t="s">
        <v>41</v>
      </c>
      <c r="K233" s="2" t="s">
        <v>1862</v>
      </c>
      <c r="L233" s="2" t="s">
        <v>42</v>
      </c>
      <c r="M233" s="2" t="s">
        <v>77</v>
      </c>
      <c r="N233" s="77">
        <v>265</v>
      </c>
    </row>
    <row r="234" spans="1:14" x14ac:dyDescent="0.25">
      <c r="A234" s="4">
        <v>267</v>
      </c>
      <c r="B234" s="2" t="s">
        <v>720</v>
      </c>
      <c r="C234" s="6">
        <v>3</v>
      </c>
      <c r="D234" s="2" t="s">
        <v>721</v>
      </c>
      <c r="E234" s="2" t="s">
        <v>38</v>
      </c>
      <c r="F234" s="2" t="s">
        <v>39</v>
      </c>
      <c r="G234" s="2" t="s">
        <v>722</v>
      </c>
      <c r="H234" s="10" t="s">
        <v>1442</v>
      </c>
      <c r="I234" s="10" t="s">
        <v>1443</v>
      </c>
      <c r="J234" s="2" t="s">
        <v>41</v>
      </c>
      <c r="K234" s="2" t="s">
        <v>1862</v>
      </c>
      <c r="L234" s="2" t="s">
        <v>42</v>
      </c>
      <c r="M234" s="2" t="s">
        <v>109</v>
      </c>
      <c r="N234" s="77">
        <v>267</v>
      </c>
    </row>
    <row r="235" spans="1:14" x14ac:dyDescent="0.25">
      <c r="A235" s="4">
        <v>268</v>
      </c>
      <c r="B235" s="2" t="s">
        <v>723</v>
      </c>
      <c r="C235" s="6">
        <v>1</v>
      </c>
      <c r="D235" s="2" t="s">
        <v>724</v>
      </c>
      <c r="E235" s="2" t="s">
        <v>38</v>
      </c>
      <c r="F235" s="2" t="s">
        <v>39</v>
      </c>
      <c r="G235" s="2" t="s">
        <v>725</v>
      </c>
      <c r="H235" s="10" t="s">
        <v>1444</v>
      </c>
      <c r="I235" s="10" t="s">
        <v>1445</v>
      </c>
      <c r="J235" s="2" t="s">
        <v>41</v>
      </c>
      <c r="K235" s="2" t="s">
        <v>1862</v>
      </c>
      <c r="L235" s="2" t="s">
        <v>42</v>
      </c>
      <c r="M235" s="2" t="s">
        <v>52</v>
      </c>
      <c r="N235" s="77">
        <v>268</v>
      </c>
    </row>
    <row r="236" spans="1:14" x14ac:dyDescent="0.25">
      <c r="A236" s="4">
        <v>269</v>
      </c>
      <c r="B236" s="2" t="s">
        <v>726</v>
      </c>
      <c r="C236" s="6">
        <v>2</v>
      </c>
      <c r="D236" s="2" t="s">
        <v>727</v>
      </c>
      <c r="E236" s="2" t="s">
        <v>38</v>
      </c>
      <c r="F236" s="2" t="s">
        <v>39</v>
      </c>
      <c r="G236" s="2" t="s">
        <v>728</v>
      </c>
      <c r="H236" s="10" t="s">
        <v>1446</v>
      </c>
      <c r="I236" s="10" t="s">
        <v>1447</v>
      </c>
      <c r="J236" s="2" t="s">
        <v>41</v>
      </c>
      <c r="K236" s="2" t="s">
        <v>1862</v>
      </c>
      <c r="L236" s="2" t="s">
        <v>42</v>
      </c>
      <c r="M236" s="2" t="s">
        <v>43</v>
      </c>
      <c r="N236" s="77">
        <v>269</v>
      </c>
    </row>
    <row r="237" spans="1:14" x14ac:dyDescent="0.25">
      <c r="A237" s="4">
        <v>270</v>
      </c>
      <c r="B237" s="2" t="s">
        <v>729</v>
      </c>
      <c r="C237" s="6"/>
      <c r="D237" s="2" t="s">
        <v>730</v>
      </c>
      <c r="E237" s="2" t="s">
        <v>38</v>
      </c>
      <c r="F237" s="2" t="s">
        <v>39</v>
      </c>
      <c r="G237" s="2" t="s">
        <v>42</v>
      </c>
      <c r="H237" s="10" t="s">
        <v>1448</v>
      </c>
      <c r="I237" s="10" t="s">
        <v>1449</v>
      </c>
      <c r="J237" s="2" t="s">
        <v>58</v>
      </c>
      <c r="K237" s="2" t="s">
        <v>1862</v>
      </c>
      <c r="L237" s="2" t="s">
        <v>42</v>
      </c>
      <c r="M237" s="2" t="s">
        <v>42</v>
      </c>
      <c r="N237" s="77">
        <v>270</v>
      </c>
    </row>
    <row r="238" spans="1:14" x14ac:dyDescent="0.25">
      <c r="A238" s="4">
        <v>271</v>
      </c>
      <c r="B238" s="2" t="s">
        <v>731</v>
      </c>
      <c r="C238" s="6">
        <v>5</v>
      </c>
      <c r="D238" s="2" t="s">
        <v>732</v>
      </c>
      <c r="E238" s="2" t="s">
        <v>38</v>
      </c>
      <c r="F238" s="2" t="s">
        <v>39</v>
      </c>
      <c r="G238" s="2" t="s">
        <v>733</v>
      </c>
      <c r="H238" s="10" t="s">
        <v>1450</v>
      </c>
      <c r="I238" s="10" t="s">
        <v>1451</v>
      </c>
      <c r="J238" s="2" t="s">
        <v>41</v>
      </c>
      <c r="K238" s="2" t="s">
        <v>1862</v>
      </c>
      <c r="L238" s="2" t="s">
        <v>42</v>
      </c>
      <c r="M238" s="2" t="s">
        <v>77</v>
      </c>
      <c r="N238" s="77">
        <v>271</v>
      </c>
    </row>
    <row r="239" spans="1:14" x14ac:dyDescent="0.25">
      <c r="A239" s="4">
        <v>272</v>
      </c>
      <c r="B239" s="2" t="s">
        <v>734</v>
      </c>
      <c r="C239" s="6"/>
      <c r="D239" s="2" t="s">
        <v>735</v>
      </c>
      <c r="E239" s="2" t="s">
        <v>38</v>
      </c>
      <c r="F239" s="2" t="s">
        <v>39</v>
      </c>
      <c r="G239" s="2" t="s">
        <v>42</v>
      </c>
      <c r="H239" s="10" t="s">
        <v>1452</v>
      </c>
      <c r="I239" s="10" t="s">
        <v>1453</v>
      </c>
      <c r="J239" s="2" t="s">
        <v>277</v>
      </c>
      <c r="K239" s="2" t="s">
        <v>1862</v>
      </c>
      <c r="L239" s="2" t="s">
        <v>42</v>
      </c>
      <c r="M239" s="2" t="s">
        <v>42</v>
      </c>
      <c r="N239" s="77">
        <v>272</v>
      </c>
    </row>
    <row r="240" spans="1:14" x14ac:dyDescent="0.25">
      <c r="A240" s="4">
        <v>273</v>
      </c>
      <c r="B240" s="2" t="s">
        <v>736</v>
      </c>
      <c r="C240" s="6">
        <v>1</v>
      </c>
      <c r="D240" s="2" t="s">
        <v>737</v>
      </c>
      <c r="E240" s="2" t="s">
        <v>38</v>
      </c>
      <c r="F240" s="2" t="s">
        <v>39</v>
      </c>
      <c r="G240" s="2" t="s">
        <v>738</v>
      </c>
      <c r="H240" s="10" t="s">
        <v>1454</v>
      </c>
      <c r="I240" s="10" t="s">
        <v>1455</v>
      </c>
      <c r="J240" s="2" t="s">
        <v>41</v>
      </c>
      <c r="K240" s="2" t="s">
        <v>1862</v>
      </c>
      <c r="L240" s="2" t="s">
        <v>42</v>
      </c>
      <c r="M240" s="2" t="s">
        <v>109</v>
      </c>
      <c r="N240" s="77">
        <v>273</v>
      </c>
    </row>
    <row r="241" spans="1:14" x14ac:dyDescent="0.25">
      <c r="A241" s="4">
        <v>274</v>
      </c>
      <c r="B241" s="2" t="s">
        <v>739</v>
      </c>
      <c r="C241" s="6">
        <v>1</v>
      </c>
      <c r="D241" s="2" t="s">
        <v>740</v>
      </c>
      <c r="E241" s="2" t="s">
        <v>38</v>
      </c>
      <c r="F241" s="2" t="s">
        <v>39</v>
      </c>
      <c r="G241" s="2" t="s">
        <v>741</v>
      </c>
      <c r="H241" s="10" t="s">
        <v>1456</v>
      </c>
      <c r="I241" s="10" t="s">
        <v>1457</v>
      </c>
      <c r="J241" s="2" t="s">
        <v>41</v>
      </c>
      <c r="K241" s="2" t="s">
        <v>1862</v>
      </c>
      <c r="L241" s="2" t="s">
        <v>42</v>
      </c>
      <c r="M241" s="2" t="s">
        <v>109</v>
      </c>
      <c r="N241" s="77">
        <v>274</v>
      </c>
    </row>
    <row r="242" spans="1:14" x14ac:dyDescent="0.25">
      <c r="A242" s="4">
        <v>275</v>
      </c>
      <c r="B242" s="2" t="s">
        <v>742</v>
      </c>
      <c r="C242" s="6">
        <v>1</v>
      </c>
      <c r="D242" s="2" t="s">
        <v>743</v>
      </c>
      <c r="E242" s="2" t="s">
        <v>38</v>
      </c>
      <c r="F242" s="2" t="s">
        <v>39</v>
      </c>
      <c r="G242" s="2" t="s">
        <v>744</v>
      </c>
      <c r="H242" s="10" t="s">
        <v>1458</v>
      </c>
      <c r="I242" s="10" t="s">
        <v>1459</v>
      </c>
      <c r="J242" s="2" t="s">
        <v>41</v>
      </c>
      <c r="K242" s="2" t="s">
        <v>1862</v>
      </c>
      <c r="L242" s="2" t="s">
        <v>42</v>
      </c>
      <c r="M242" s="2" t="s">
        <v>109</v>
      </c>
      <c r="N242" s="77">
        <v>275</v>
      </c>
    </row>
    <row r="243" spans="1:14" x14ac:dyDescent="0.25">
      <c r="A243" s="4">
        <v>276</v>
      </c>
      <c r="B243" s="2" t="s">
        <v>745</v>
      </c>
      <c r="C243" s="6">
        <v>1</v>
      </c>
      <c r="D243" s="2" t="s">
        <v>746</v>
      </c>
      <c r="E243" s="2" t="s">
        <v>38</v>
      </c>
      <c r="F243" s="2" t="s">
        <v>39</v>
      </c>
      <c r="G243" s="2" t="s">
        <v>747</v>
      </c>
      <c r="H243" s="10" t="s">
        <v>1460</v>
      </c>
      <c r="I243" s="10" t="s">
        <v>1461</v>
      </c>
      <c r="J243" s="2" t="s">
        <v>41</v>
      </c>
      <c r="K243" s="2" t="s">
        <v>1862</v>
      </c>
      <c r="L243" s="2" t="s">
        <v>42</v>
      </c>
      <c r="M243" s="2" t="s">
        <v>109</v>
      </c>
      <c r="N243" s="77">
        <v>276</v>
      </c>
    </row>
    <row r="244" spans="1:14" x14ac:dyDescent="0.25">
      <c r="A244" s="4">
        <v>279</v>
      </c>
      <c r="B244" s="2" t="s">
        <v>748</v>
      </c>
      <c r="C244" s="6">
        <v>7</v>
      </c>
      <c r="D244" s="2" t="s">
        <v>749</v>
      </c>
      <c r="E244" s="2" t="s">
        <v>38</v>
      </c>
      <c r="F244" s="2" t="s">
        <v>39</v>
      </c>
      <c r="G244" s="2" t="s">
        <v>750</v>
      </c>
      <c r="H244" s="10" t="s">
        <v>1462</v>
      </c>
      <c r="I244" s="10" t="s">
        <v>1463</v>
      </c>
      <c r="J244" s="2" t="s">
        <v>41</v>
      </c>
      <c r="K244" s="2" t="s">
        <v>1862</v>
      </c>
      <c r="L244" s="2" t="s">
        <v>42</v>
      </c>
      <c r="M244" s="2" t="s">
        <v>78</v>
      </c>
      <c r="N244" s="77">
        <v>279</v>
      </c>
    </row>
    <row r="245" spans="1:14" x14ac:dyDescent="0.25">
      <c r="A245" s="4">
        <v>280</v>
      </c>
      <c r="B245" s="2" t="s">
        <v>244</v>
      </c>
      <c r="C245" s="6"/>
      <c r="D245" s="2" t="s">
        <v>245</v>
      </c>
      <c r="E245" s="2" t="s">
        <v>38</v>
      </c>
      <c r="F245" s="2" t="s">
        <v>39</v>
      </c>
      <c r="G245" s="2" t="s">
        <v>246</v>
      </c>
      <c r="H245" s="10" t="s">
        <v>1119</v>
      </c>
      <c r="I245" s="10" t="s">
        <v>1120</v>
      </c>
      <c r="J245" s="2" t="s">
        <v>215</v>
      </c>
      <c r="K245" s="2" t="s">
        <v>1869</v>
      </c>
      <c r="L245" s="2" t="s">
        <v>247</v>
      </c>
      <c r="M245" s="2" t="s">
        <v>48</v>
      </c>
      <c r="N245" s="77">
        <v>280</v>
      </c>
    </row>
    <row r="246" spans="1:14" x14ac:dyDescent="0.25">
      <c r="A246" s="4">
        <v>281</v>
      </c>
      <c r="B246" s="2" t="s">
        <v>751</v>
      </c>
      <c r="C246" s="6">
        <v>7</v>
      </c>
      <c r="D246" s="2" t="s">
        <v>752</v>
      </c>
      <c r="E246" s="2" t="s">
        <v>38</v>
      </c>
      <c r="F246" s="2" t="s">
        <v>39</v>
      </c>
      <c r="G246" s="2" t="s">
        <v>753</v>
      </c>
      <c r="H246" s="10" t="s">
        <v>1464</v>
      </c>
      <c r="I246" s="10" t="s">
        <v>1465</v>
      </c>
      <c r="J246" s="2" t="s">
        <v>41</v>
      </c>
      <c r="K246" s="2" t="s">
        <v>1862</v>
      </c>
      <c r="L246" s="2" t="s">
        <v>42</v>
      </c>
      <c r="M246" s="2" t="s">
        <v>78</v>
      </c>
      <c r="N246" s="77">
        <v>281</v>
      </c>
    </row>
    <row r="247" spans="1:14" x14ac:dyDescent="0.25">
      <c r="A247" s="4">
        <v>282</v>
      </c>
      <c r="B247" s="2" t="s">
        <v>754</v>
      </c>
      <c r="C247" s="6">
        <v>6</v>
      </c>
      <c r="D247" s="2" t="s">
        <v>755</v>
      </c>
      <c r="E247" s="2" t="s">
        <v>38</v>
      </c>
      <c r="F247" s="2" t="s">
        <v>39</v>
      </c>
      <c r="G247" s="2" t="s">
        <v>194</v>
      </c>
      <c r="H247" s="10" t="s">
        <v>1086</v>
      </c>
      <c r="I247" s="10" t="s">
        <v>1087</v>
      </c>
      <c r="J247" s="2" t="s">
        <v>1876</v>
      </c>
      <c r="K247" s="2" t="s">
        <v>1870</v>
      </c>
      <c r="L247" s="2" t="s">
        <v>42</v>
      </c>
      <c r="M247" s="2" t="s">
        <v>43</v>
      </c>
      <c r="N247" s="77">
        <v>282</v>
      </c>
    </row>
    <row r="248" spans="1:14" x14ac:dyDescent="0.25">
      <c r="A248" s="4">
        <v>283</v>
      </c>
      <c r="B248" s="2" t="s">
        <v>756</v>
      </c>
      <c r="C248" s="6">
        <v>8</v>
      </c>
      <c r="D248" s="2" t="s">
        <v>757</v>
      </c>
      <c r="E248" s="2" t="s">
        <v>38</v>
      </c>
      <c r="F248" s="2" t="s">
        <v>39</v>
      </c>
      <c r="G248" s="2" t="s">
        <v>758</v>
      </c>
      <c r="H248" s="10" t="s">
        <v>1466</v>
      </c>
      <c r="I248" s="10" t="s">
        <v>1467</v>
      </c>
      <c r="J248" s="2" t="s">
        <v>41</v>
      </c>
      <c r="K248" s="2" t="s">
        <v>1862</v>
      </c>
      <c r="L248" s="2" t="s">
        <v>42</v>
      </c>
      <c r="M248" s="2" t="s">
        <v>66</v>
      </c>
      <c r="N248" s="77">
        <v>283</v>
      </c>
    </row>
    <row r="249" spans="1:14" x14ac:dyDescent="0.25">
      <c r="A249" s="4">
        <v>285</v>
      </c>
      <c r="B249" s="2" t="s">
        <v>759</v>
      </c>
      <c r="C249" s="6">
        <v>5</v>
      </c>
      <c r="D249" s="2" t="s">
        <v>760</v>
      </c>
      <c r="E249" s="2" t="s">
        <v>38</v>
      </c>
      <c r="F249" s="2" t="s">
        <v>39</v>
      </c>
      <c r="G249" s="2" t="s">
        <v>761</v>
      </c>
      <c r="H249" s="10" t="s">
        <v>1468</v>
      </c>
      <c r="I249" s="10" t="s">
        <v>1469</v>
      </c>
      <c r="J249" s="2" t="s">
        <v>41</v>
      </c>
      <c r="K249" s="2" t="s">
        <v>1862</v>
      </c>
      <c r="L249" s="2" t="s">
        <v>42</v>
      </c>
      <c r="M249" s="2" t="s">
        <v>109</v>
      </c>
      <c r="N249" s="77">
        <v>285</v>
      </c>
    </row>
    <row r="250" spans="1:14" x14ac:dyDescent="0.25">
      <c r="A250" s="4">
        <v>286</v>
      </c>
      <c r="B250" s="2" t="s">
        <v>762</v>
      </c>
      <c r="C250" s="6">
        <v>8</v>
      </c>
      <c r="D250" s="2" t="s">
        <v>763</v>
      </c>
      <c r="E250" s="2" t="s">
        <v>38</v>
      </c>
      <c r="F250" s="2" t="s">
        <v>39</v>
      </c>
      <c r="G250" s="2" t="s">
        <v>764</v>
      </c>
      <c r="H250" s="10" t="s">
        <v>1470</v>
      </c>
      <c r="I250" s="10" t="s">
        <v>1471</v>
      </c>
      <c r="J250" s="2" t="s">
        <v>41</v>
      </c>
      <c r="K250" s="2" t="s">
        <v>1862</v>
      </c>
      <c r="L250" s="2" t="s">
        <v>42</v>
      </c>
      <c r="M250" s="2" t="s">
        <v>52</v>
      </c>
      <c r="N250" s="77">
        <v>286</v>
      </c>
    </row>
    <row r="251" spans="1:14" x14ac:dyDescent="0.25">
      <c r="A251" s="4">
        <v>287</v>
      </c>
      <c r="B251" s="2" t="s">
        <v>765</v>
      </c>
      <c r="C251" s="6">
        <v>7</v>
      </c>
      <c r="D251" s="2" t="s">
        <v>766</v>
      </c>
      <c r="E251" s="2" t="s">
        <v>38</v>
      </c>
      <c r="F251" s="2" t="s">
        <v>39</v>
      </c>
      <c r="G251" s="2" t="s">
        <v>224</v>
      </c>
      <c r="H251" s="10" t="s">
        <v>1106</v>
      </c>
      <c r="I251" s="10" t="s">
        <v>1472</v>
      </c>
      <c r="J251" s="2" t="s">
        <v>41</v>
      </c>
      <c r="K251" s="2" t="s">
        <v>1862</v>
      </c>
      <c r="L251" s="2" t="s">
        <v>42</v>
      </c>
      <c r="M251" s="2" t="s">
        <v>43</v>
      </c>
      <c r="N251" s="77">
        <v>287</v>
      </c>
    </row>
    <row r="252" spans="1:14" x14ac:dyDescent="0.25">
      <c r="A252" s="4">
        <v>289</v>
      </c>
      <c r="B252" s="2" t="s">
        <v>767</v>
      </c>
      <c r="C252" s="6">
        <v>2</v>
      </c>
      <c r="D252" s="2" t="s">
        <v>768</v>
      </c>
      <c r="E252" s="2" t="s">
        <v>38</v>
      </c>
      <c r="F252" s="2" t="s">
        <v>39</v>
      </c>
      <c r="G252" s="2" t="s">
        <v>769</v>
      </c>
      <c r="H252" s="10" t="s">
        <v>1473</v>
      </c>
      <c r="I252" s="10" t="s">
        <v>1474</v>
      </c>
      <c r="J252" s="2" t="s">
        <v>41</v>
      </c>
      <c r="K252" s="2" t="s">
        <v>1862</v>
      </c>
      <c r="L252" s="2" t="s">
        <v>42</v>
      </c>
      <c r="M252" s="2" t="s">
        <v>52</v>
      </c>
      <c r="N252" s="77">
        <v>289</v>
      </c>
    </row>
    <row r="253" spans="1:14" x14ac:dyDescent="0.25">
      <c r="A253" s="4">
        <v>290</v>
      </c>
      <c r="B253" s="2" t="s">
        <v>770</v>
      </c>
      <c r="C253" s="6">
        <v>7</v>
      </c>
      <c r="D253" s="2" t="s">
        <v>771</v>
      </c>
      <c r="E253" s="2" t="s">
        <v>38</v>
      </c>
      <c r="F253" s="2" t="s">
        <v>39</v>
      </c>
      <c r="G253" s="2" t="s">
        <v>772</v>
      </c>
      <c r="H253" s="10" t="s">
        <v>1475</v>
      </c>
      <c r="I253" s="10" t="s">
        <v>1476</v>
      </c>
      <c r="J253" s="2" t="s">
        <v>41</v>
      </c>
      <c r="K253" s="2" t="s">
        <v>1862</v>
      </c>
      <c r="L253" s="2" t="s">
        <v>42</v>
      </c>
      <c r="M253" s="2" t="s">
        <v>78</v>
      </c>
      <c r="N253" s="77">
        <v>290</v>
      </c>
    </row>
    <row r="254" spans="1:14" x14ac:dyDescent="0.25">
      <c r="A254" s="4">
        <v>291</v>
      </c>
      <c r="B254" s="2" t="s">
        <v>773</v>
      </c>
      <c r="C254" s="6">
        <v>7</v>
      </c>
      <c r="D254" s="2" t="s">
        <v>774</v>
      </c>
      <c r="E254" s="2" t="s">
        <v>38</v>
      </c>
      <c r="F254" s="2" t="s">
        <v>39</v>
      </c>
      <c r="G254" s="2" t="s">
        <v>775</v>
      </c>
      <c r="H254" s="10" t="s">
        <v>1477</v>
      </c>
      <c r="I254" s="10" t="s">
        <v>1478</v>
      </c>
      <c r="J254" s="2" t="s">
        <v>41</v>
      </c>
      <c r="K254" s="2" t="s">
        <v>1862</v>
      </c>
      <c r="L254" s="2" t="s">
        <v>42</v>
      </c>
      <c r="M254" s="2" t="s">
        <v>78</v>
      </c>
      <c r="N254" s="77">
        <v>291</v>
      </c>
    </row>
    <row r="255" spans="1:14" x14ac:dyDescent="0.25">
      <c r="A255" s="4">
        <v>292</v>
      </c>
      <c r="B255" s="2" t="s">
        <v>776</v>
      </c>
      <c r="C255" s="6">
        <v>7</v>
      </c>
      <c r="D255" s="2" t="s">
        <v>777</v>
      </c>
      <c r="E255" s="2" t="s">
        <v>38</v>
      </c>
      <c r="F255" s="2" t="s">
        <v>39</v>
      </c>
      <c r="G255" s="2" t="s">
        <v>778</v>
      </c>
      <c r="H255" s="10" t="s">
        <v>1479</v>
      </c>
      <c r="I255" s="10" t="s">
        <v>1480</v>
      </c>
      <c r="J255" s="2" t="s">
        <v>41</v>
      </c>
      <c r="K255" s="2" t="s">
        <v>1862</v>
      </c>
      <c r="L255" s="2" t="s">
        <v>42</v>
      </c>
      <c r="M255" s="2" t="s">
        <v>43</v>
      </c>
      <c r="N255" s="77">
        <v>292</v>
      </c>
    </row>
    <row r="256" spans="1:14" x14ac:dyDescent="0.25">
      <c r="A256" s="4">
        <v>295</v>
      </c>
      <c r="B256" s="2" t="s">
        <v>779</v>
      </c>
      <c r="C256" s="6">
        <v>3</v>
      </c>
      <c r="D256" s="2" t="s">
        <v>780</v>
      </c>
      <c r="E256" s="2" t="s">
        <v>38</v>
      </c>
      <c r="F256" s="2" t="s">
        <v>39</v>
      </c>
      <c r="G256" s="2" t="s">
        <v>781</v>
      </c>
      <c r="H256" s="10" t="s">
        <v>1481</v>
      </c>
      <c r="I256" s="10" t="s">
        <v>1482</v>
      </c>
      <c r="J256" s="2" t="s">
        <v>41</v>
      </c>
      <c r="K256" s="2" t="s">
        <v>1862</v>
      </c>
      <c r="L256" s="2" t="s">
        <v>42</v>
      </c>
      <c r="M256" s="2" t="s">
        <v>70</v>
      </c>
      <c r="N256" s="77">
        <v>295</v>
      </c>
    </row>
    <row r="257" spans="1:14" x14ac:dyDescent="0.25">
      <c r="A257" s="4">
        <v>296</v>
      </c>
      <c r="B257" s="2" t="s">
        <v>782</v>
      </c>
      <c r="C257" s="6"/>
      <c r="D257" s="2" t="s">
        <v>138</v>
      </c>
      <c r="E257" s="2" t="s">
        <v>38</v>
      </c>
      <c r="F257" s="2" t="s">
        <v>39</v>
      </c>
      <c r="G257" s="2" t="s">
        <v>139</v>
      </c>
      <c r="H257" s="10" t="s">
        <v>1050</v>
      </c>
      <c r="I257" s="10" t="s">
        <v>1051</v>
      </c>
      <c r="J257" s="2" t="s">
        <v>215</v>
      </c>
      <c r="K257" s="2" t="s">
        <v>1862</v>
      </c>
      <c r="L257" s="2" t="s">
        <v>140</v>
      </c>
      <c r="M257" s="2" t="s">
        <v>42</v>
      </c>
      <c r="N257" s="77">
        <v>296</v>
      </c>
    </row>
    <row r="258" spans="1:14" x14ac:dyDescent="0.25">
      <c r="A258" s="4">
        <v>297</v>
      </c>
      <c r="B258" s="2" t="s">
        <v>783</v>
      </c>
      <c r="C258" s="6">
        <v>7</v>
      </c>
      <c r="D258" s="2" t="s">
        <v>784</v>
      </c>
      <c r="E258" s="2" t="s">
        <v>38</v>
      </c>
      <c r="F258" s="2" t="s">
        <v>39</v>
      </c>
      <c r="G258" s="2" t="s">
        <v>785</v>
      </c>
      <c r="H258" s="10" t="s">
        <v>1483</v>
      </c>
      <c r="I258" s="10" t="s">
        <v>1484</v>
      </c>
      <c r="J258" s="2" t="s">
        <v>41</v>
      </c>
      <c r="K258" s="2" t="s">
        <v>1862</v>
      </c>
      <c r="L258" s="2" t="s">
        <v>42</v>
      </c>
      <c r="M258" s="2" t="s">
        <v>78</v>
      </c>
      <c r="N258" s="77">
        <v>297</v>
      </c>
    </row>
    <row r="259" spans="1:14" x14ac:dyDescent="0.25">
      <c r="A259" s="4">
        <v>298</v>
      </c>
      <c r="B259" s="2" t="s">
        <v>786</v>
      </c>
      <c r="C259" s="6">
        <v>2</v>
      </c>
      <c r="D259" s="2" t="s">
        <v>787</v>
      </c>
      <c r="E259" s="2" t="s">
        <v>38</v>
      </c>
      <c r="F259" s="2" t="s">
        <v>39</v>
      </c>
      <c r="G259" s="2" t="s">
        <v>788</v>
      </c>
      <c r="H259" s="10" t="s">
        <v>1485</v>
      </c>
      <c r="I259" s="10" t="s">
        <v>1486</v>
      </c>
      <c r="J259" s="2" t="s">
        <v>41</v>
      </c>
      <c r="K259" s="2" t="s">
        <v>1862</v>
      </c>
      <c r="L259" s="2" t="s">
        <v>42</v>
      </c>
      <c r="M259" s="2" t="s">
        <v>43</v>
      </c>
      <c r="N259" s="77">
        <v>298</v>
      </c>
    </row>
    <row r="260" spans="1:14" x14ac:dyDescent="0.25">
      <c r="A260" s="4">
        <v>299</v>
      </c>
      <c r="B260" s="2" t="s">
        <v>789</v>
      </c>
      <c r="C260" s="6">
        <v>5</v>
      </c>
      <c r="D260" s="2" t="s">
        <v>790</v>
      </c>
      <c r="E260" s="2" t="s">
        <v>38</v>
      </c>
      <c r="F260" s="2" t="s">
        <v>39</v>
      </c>
      <c r="G260" s="2" t="s">
        <v>791</v>
      </c>
      <c r="H260" s="10" t="s">
        <v>1487</v>
      </c>
      <c r="I260" s="10" t="s">
        <v>1488</v>
      </c>
      <c r="J260" s="2" t="s">
        <v>41</v>
      </c>
      <c r="K260" s="2" t="s">
        <v>1862</v>
      </c>
      <c r="L260" s="2" t="s">
        <v>42</v>
      </c>
      <c r="M260" s="2" t="s">
        <v>109</v>
      </c>
      <c r="N260" s="77">
        <v>299</v>
      </c>
    </row>
    <row r="261" spans="1:14" x14ac:dyDescent="0.25">
      <c r="A261" s="4">
        <v>300</v>
      </c>
      <c r="B261" s="2" t="s">
        <v>792</v>
      </c>
      <c r="C261" s="6">
        <v>4</v>
      </c>
      <c r="D261" s="2" t="s">
        <v>445</v>
      </c>
      <c r="E261" s="2" t="s">
        <v>38</v>
      </c>
      <c r="F261" s="2" t="s">
        <v>39</v>
      </c>
      <c r="G261" s="2">
        <v>77033</v>
      </c>
      <c r="H261" s="10" t="s">
        <v>1489</v>
      </c>
      <c r="I261" s="10" t="s">
        <v>1490</v>
      </c>
      <c r="J261" s="2" t="s">
        <v>41</v>
      </c>
      <c r="K261" s="2" t="s">
        <v>1877</v>
      </c>
      <c r="L261" s="2" t="s">
        <v>42</v>
      </c>
      <c r="M261" s="2" t="s">
        <v>77</v>
      </c>
      <c r="N261" s="77">
        <v>300</v>
      </c>
    </row>
    <row r="262" spans="1:14" x14ac:dyDescent="0.25">
      <c r="A262" s="4">
        <v>301</v>
      </c>
      <c r="B262" s="2" t="s">
        <v>793</v>
      </c>
      <c r="C262" s="6">
        <v>7</v>
      </c>
      <c r="D262" s="2" t="s">
        <v>794</v>
      </c>
      <c r="E262" s="2" t="s">
        <v>38</v>
      </c>
      <c r="F262" s="2" t="s">
        <v>39</v>
      </c>
      <c r="G262" s="2" t="s">
        <v>795</v>
      </c>
      <c r="H262" s="10" t="s">
        <v>1491</v>
      </c>
      <c r="I262" s="10" t="s">
        <v>992</v>
      </c>
      <c r="J262" s="2" t="s">
        <v>41</v>
      </c>
      <c r="K262" s="2" t="s">
        <v>1864</v>
      </c>
      <c r="L262" s="2" t="s">
        <v>42</v>
      </c>
      <c r="M262" s="2" t="s">
        <v>43</v>
      </c>
      <c r="N262" s="77">
        <v>301</v>
      </c>
    </row>
    <row r="263" spans="1:14" x14ac:dyDescent="0.25">
      <c r="A263" s="4">
        <v>303</v>
      </c>
      <c r="B263" s="2" t="s">
        <v>796</v>
      </c>
      <c r="C263" s="6">
        <v>3</v>
      </c>
      <c r="D263" s="2" t="s">
        <v>797</v>
      </c>
      <c r="E263" s="2" t="s">
        <v>38</v>
      </c>
      <c r="F263" s="2" t="s">
        <v>39</v>
      </c>
      <c r="G263" s="2" t="s">
        <v>798</v>
      </c>
      <c r="H263" s="10" t="s">
        <v>1492</v>
      </c>
      <c r="I263" s="10" t="s">
        <v>1493</v>
      </c>
      <c r="J263" s="2" t="s">
        <v>41</v>
      </c>
      <c r="K263" s="2" t="s">
        <v>1873</v>
      </c>
      <c r="L263" s="2" t="s">
        <v>799</v>
      </c>
      <c r="M263" s="2" t="s">
        <v>109</v>
      </c>
      <c r="N263" s="77">
        <v>303</v>
      </c>
    </row>
    <row r="264" spans="1:14" x14ac:dyDescent="0.25">
      <c r="A264" s="4">
        <v>308</v>
      </c>
      <c r="B264" s="2" t="s">
        <v>800</v>
      </c>
      <c r="C264" s="6">
        <v>8</v>
      </c>
      <c r="D264" s="2" t="s">
        <v>801</v>
      </c>
      <c r="E264" s="2" t="s">
        <v>38</v>
      </c>
      <c r="F264" s="2" t="s">
        <v>39</v>
      </c>
      <c r="G264" s="2" t="s">
        <v>802</v>
      </c>
      <c r="H264" s="10" t="s">
        <v>1494</v>
      </c>
      <c r="I264" s="10" t="s">
        <v>1495</v>
      </c>
      <c r="J264" s="2" t="s">
        <v>41</v>
      </c>
      <c r="K264" s="2" t="s">
        <v>1864</v>
      </c>
      <c r="L264" s="2" t="s">
        <v>42</v>
      </c>
      <c r="M264" s="2" t="s">
        <v>52</v>
      </c>
      <c r="N264" s="77">
        <v>308</v>
      </c>
    </row>
    <row r="265" spans="1:14" x14ac:dyDescent="0.25">
      <c r="A265" s="4">
        <v>309</v>
      </c>
      <c r="B265" s="2" t="s">
        <v>803</v>
      </c>
      <c r="C265" s="6"/>
      <c r="D265" s="2" t="s">
        <v>57</v>
      </c>
      <c r="E265" s="2" t="s">
        <v>38</v>
      </c>
      <c r="F265" s="2" t="s">
        <v>39</v>
      </c>
      <c r="G265" s="2" t="s">
        <v>804</v>
      </c>
      <c r="H265" s="10" t="s">
        <v>42</v>
      </c>
      <c r="I265" s="10" t="s">
        <v>42</v>
      </c>
      <c r="J265" s="2" t="s">
        <v>277</v>
      </c>
      <c r="K265" s="2" t="s">
        <v>1869</v>
      </c>
      <c r="L265" s="2" t="s">
        <v>42</v>
      </c>
      <c r="M265" s="2" t="s">
        <v>42</v>
      </c>
      <c r="N265" s="77">
        <v>309</v>
      </c>
    </row>
    <row r="266" spans="1:14" x14ac:dyDescent="0.25">
      <c r="A266" s="4">
        <v>310</v>
      </c>
      <c r="B266" s="2" t="s">
        <v>805</v>
      </c>
      <c r="C266" s="6">
        <v>8</v>
      </c>
      <c r="D266" s="2" t="s">
        <v>57</v>
      </c>
      <c r="E266" s="2" t="s">
        <v>38</v>
      </c>
      <c r="F266" s="2" t="s">
        <v>39</v>
      </c>
      <c r="G266" s="2" t="s">
        <v>804</v>
      </c>
      <c r="H266" s="10" t="s">
        <v>1496</v>
      </c>
      <c r="I266" s="10" t="s">
        <v>1497</v>
      </c>
      <c r="J266" s="2" t="s">
        <v>41</v>
      </c>
      <c r="K266" s="2" t="s">
        <v>1864</v>
      </c>
      <c r="L266" s="2" t="s">
        <v>806</v>
      </c>
      <c r="M266" s="2" t="s">
        <v>52</v>
      </c>
      <c r="N266" s="77">
        <v>310</v>
      </c>
    </row>
    <row r="267" spans="1:14" x14ac:dyDescent="0.25">
      <c r="A267" s="4">
        <v>311</v>
      </c>
      <c r="B267" s="2" t="s">
        <v>807</v>
      </c>
      <c r="C267" s="6">
        <v>4</v>
      </c>
      <c r="D267" s="2" t="s">
        <v>808</v>
      </c>
      <c r="E267" s="2" t="s">
        <v>38</v>
      </c>
      <c r="F267" s="2" t="s">
        <v>39</v>
      </c>
      <c r="G267" s="2" t="s">
        <v>809</v>
      </c>
      <c r="H267" s="10" t="s">
        <v>1498</v>
      </c>
      <c r="I267" s="10" t="s">
        <v>1499</v>
      </c>
      <c r="J267" s="2" t="s">
        <v>41</v>
      </c>
      <c r="K267" s="2" t="s">
        <v>1864</v>
      </c>
      <c r="L267" s="2" t="s">
        <v>42</v>
      </c>
      <c r="M267" s="2" t="s">
        <v>78</v>
      </c>
      <c r="N267" s="77">
        <v>311</v>
      </c>
    </row>
    <row r="268" spans="1:14" x14ac:dyDescent="0.25">
      <c r="A268" s="4">
        <v>312</v>
      </c>
      <c r="B268" s="2" t="s">
        <v>810</v>
      </c>
      <c r="C268" s="6"/>
      <c r="D268" s="2" t="s">
        <v>730</v>
      </c>
      <c r="E268" s="2" t="s">
        <v>38</v>
      </c>
      <c r="F268" s="2" t="s">
        <v>39</v>
      </c>
      <c r="G268" s="2" t="s">
        <v>286</v>
      </c>
      <c r="H268" s="10" t="s">
        <v>286</v>
      </c>
      <c r="I268" s="10" t="s">
        <v>42</v>
      </c>
      <c r="J268" s="2" t="s">
        <v>811</v>
      </c>
      <c r="K268" s="2" t="s">
        <v>1869</v>
      </c>
      <c r="L268" s="2" t="s">
        <v>729</v>
      </c>
      <c r="M268" s="2" t="s">
        <v>42</v>
      </c>
      <c r="N268" s="77">
        <v>312</v>
      </c>
    </row>
    <row r="269" spans="1:14" x14ac:dyDescent="0.25">
      <c r="A269" s="4">
        <v>316</v>
      </c>
      <c r="B269" s="2" t="s">
        <v>812</v>
      </c>
      <c r="C269" s="6" t="s">
        <v>42</v>
      </c>
      <c r="D269" s="2" t="s">
        <v>813</v>
      </c>
      <c r="E269" s="2" t="s">
        <v>38</v>
      </c>
      <c r="F269" s="2" t="s">
        <v>39</v>
      </c>
      <c r="G269" s="2" t="s">
        <v>814</v>
      </c>
      <c r="H269" s="10" t="s">
        <v>1500</v>
      </c>
      <c r="I269" s="10" t="s">
        <v>1501</v>
      </c>
      <c r="J269" s="2" t="s">
        <v>41</v>
      </c>
      <c r="K269" s="2" t="s">
        <v>1873</v>
      </c>
      <c r="L269" s="2" t="s">
        <v>42</v>
      </c>
      <c r="M269" s="2" t="s">
        <v>42</v>
      </c>
      <c r="N269" s="77">
        <v>316</v>
      </c>
    </row>
    <row r="270" spans="1:14" x14ac:dyDescent="0.25">
      <c r="A270" s="4">
        <v>320</v>
      </c>
      <c r="B270" s="2" t="s">
        <v>815</v>
      </c>
      <c r="C270" s="6" t="s">
        <v>42</v>
      </c>
      <c r="D270" s="2" t="s">
        <v>816</v>
      </c>
      <c r="E270" s="2" t="s">
        <v>38</v>
      </c>
      <c r="F270" s="2" t="s">
        <v>39</v>
      </c>
      <c r="G270" s="2" t="s">
        <v>817</v>
      </c>
      <c r="H270" s="10" t="s">
        <v>1502</v>
      </c>
      <c r="I270" s="10" t="s">
        <v>1503</v>
      </c>
      <c r="J270" s="2" t="s">
        <v>41</v>
      </c>
      <c r="K270" s="2" t="s">
        <v>1872</v>
      </c>
      <c r="L270" s="2" t="s">
        <v>42</v>
      </c>
      <c r="M270" s="2" t="s">
        <v>62</v>
      </c>
      <c r="N270" s="77">
        <v>320</v>
      </c>
    </row>
    <row r="271" spans="1:14" x14ac:dyDescent="0.25">
      <c r="A271" s="4">
        <v>321</v>
      </c>
      <c r="B271" s="2" t="s">
        <v>818</v>
      </c>
      <c r="C271" s="6">
        <v>4</v>
      </c>
      <c r="D271" s="2" t="s">
        <v>819</v>
      </c>
      <c r="E271" s="2" t="s">
        <v>38</v>
      </c>
      <c r="F271" s="2" t="s">
        <v>39</v>
      </c>
      <c r="G271" s="2" t="s">
        <v>105</v>
      </c>
      <c r="H271" s="10" t="s">
        <v>1504</v>
      </c>
      <c r="I271" s="10" t="s">
        <v>1505</v>
      </c>
      <c r="J271" s="2" t="s">
        <v>41</v>
      </c>
      <c r="K271" s="2"/>
      <c r="L271" s="2" t="s">
        <v>42</v>
      </c>
      <c r="M271" s="2" t="s">
        <v>42</v>
      </c>
    </row>
    <row r="272" spans="1:14" x14ac:dyDescent="0.25">
      <c r="A272" s="4">
        <v>322</v>
      </c>
      <c r="B272" s="2" t="s">
        <v>820</v>
      </c>
      <c r="C272" s="6">
        <v>4</v>
      </c>
      <c r="D272" s="2" t="s">
        <v>821</v>
      </c>
      <c r="E272" s="2" t="s">
        <v>38</v>
      </c>
      <c r="F272" s="2" t="s">
        <v>39</v>
      </c>
      <c r="G272" s="2" t="s">
        <v>194</v>
      </c>
      <c r="H272" s="10" t="s">
        <v>1506</v>
      </c>
      <c r="I272" s="10" t="s">
        <v>1507</v>
      </c>
      <c r="J272" s="2" t="s">
        <v>41</v>
      </c>
      <c r="K272" s="2" t="s">
        <v>1864</v>
      </c>
      <c r="L272" s="2" t="s">
        <v>42</v>
      </c>
      <c r="M272" s="2" t="s">
        <v>77</v>
      </c>
      <c r="N272" s="77">
        <v>322</v>
      </c>
    </row>
    <row r="273" spans="1:14" x14ac:dyDescent="0.25">
      <c r="A273" s="4">
        <v>323</v>
      </c>
      <c r="B273" s="2" t="s">
        <v>822</v>
      </c>
      <c r="C273" s="6">
        <v>3</v>
      </c>
      <c r="D273" s="2" t="s">
        <v>823</v>
      </c>
      <c r="E273" s="2" t="s">
        <v>38</v>
      </c>
      <c r="F273" s="2" t="s">
        <v>39</v>
      </c>
      <c r="G273" s="2" t="s">
        <v>824</v>
      </c>
      <c r="H273" s="10" t="s">
        <v>1508</v>
      </c>
      <c r="I273" s="10" t="s">
        <v>1509</v>
      </c>
      <c r="J273" s="2" t="s">
        <v>41</v>
      </c>
      <c r="K273" s="2" t="s">
        <v>1864</v>
      </c>
      <c r="L273" s="2" t="s">
        <v>42</v>
      </c>
      <c r="M273" s="2" t="s">
        <v>48</v>
      </c>
      <c r="N273" s="77">
        <v>323</v>
      </c>
    </row>
    <row r="274" spans="1:14" x14ac:dyDescent="0.25">
      <c r="A274" s="4">
        <v>324</v>
      </c>
      <c r="B274" s="2" t="s">
        <v>825</v>
      </c>
      <c r="C274" s="6">
        <v>1</v>
      </c>
      <c r="D274" s="2" t="s">
        <v>826</v>
      </c>
      <c r="E274" s="2" t="s">
        <v>38</v>
      </c>
      <c r="F274" s="2" t="s">
        <v>39</v>
      </c>
      <c r="G274" s="2" t="s">
        <v>827</v>
      </c>
      <c r="H274" s="10" t="s">
        <v>1510</v>
      </c>
      <c r="I274" s="10" t="s">
        <v>1511</v>
      </c>
      <c r="J274" s="2" t="s">
        <v>41</v>
      </c>
      <c r="K274" s="2" t="s">
        <v>1864</v>
      </c>
      <c r="L274" s="2" t="s">
        <v>42</v>
      </c>
      <c r="M274" s="2" t="s">
        <v>70</v>
      </c>
      <c r="N274" s="77">
        <v>324</v>
      </c>
    </row>
    <row r="275" spans="1:14" x14ac:dyDescent="0.25">
      <c r="A275" s="4">
        <v>325</v>
      </c>
      <c r="B275" s="2" t="s">
        <v>828</v>
      </c>
      <c r="C275" s="6">
        <v>4</v>
      </c>
      <c r="D275" s="2" t="s">
        <v>829</v>
      </c>
      <c r="E275" s="2" t="s">
        <v>38</v>
      </c>
      <c r="F275" s="2" t="s">
        <v>39</v>
      </c>
      <c r="G275" s="2" t="s">
        <v>830</v>
      </c>
      <c r="H275" s="10" t="s">
        <v>1512</v>
      </c>
      <c r="I275" s="10" t="s">
        <v>1513</v>
      </c>
      <c r="J275" s="2" t="s">
        <v>41</v>
      </c>
      <c r="K275" s="2" t="s">
        <v>1864</v>
      </c>
      <c r="L275" s="2" t="s">
        <v>42</v>
      </c>
      <c r="M275" s="2" t="s">
        <v>62</v>
      </c>
      <c r="N275" s="77">
        <v>325</v>
      </c>
    </row>
    <row r="276" spans="1:14" x14ac:dyDescent="0.25">
      <c r="A276" s="4">
        <v>327</v>
      </c>
      <c r="B276" s="2" t="s">
        <v>831</v>
      </c>
      <c r="C276" s="6"/>
      <c r="D276" s="2" t="s">
        <v>797</v>
      </c>
      <c r="E276" s="2" t="s">
        <v>38</v>
      </c>
      <c r="F276" s="2" t="s">
        <v>39</v>
      </c>
      <c r="G276" s="2" t="s">
        <v>798</v>
      </c>
      <c r="H276" s="10" t="s">
        <v>1514</v>
      </c>
      <c r="I276" s="10" t="s">
        <v>1515</v>
      </c>
      <c r="J276" s="2" t="s">
        <v>125</v>
      </c>
      <c r="K276" s="2" t="s">
        <v>1869</v>
      </c>
      <c r="L276" s="2" t="s">
        <v>42</v>
      </c>
      <c r="M276" s="2" t="s">
        <v>109</v>
      </c>
      <c r="N276" s="77">
        <v>327</v>
      </c>
    </row>
    <row r="277" spans="1:14" x14ac:dyDescent="0.25">
      <c r="A277" s="4">
        <v>328</v>
      </c>
      <c r="B277" s="2" t="s">
        <v>832</v>
      </c>
      <c r="C277" s="6">
        <v>7</v>
      </c>
      <c r="D277" s="2" t="s">
        <v>833</v>
      </c>
      <c r="E277" s="2" t="s">
        <v>38</v>
      </c>
      <c r="F277" s="2" t="s">
        <v>39</v>
      </c>
      <c r="G277" s="2" t="s">
        <v>834</v>
      </c>
      <c r="H277" s="10" t="s">
        <v>1516</v>
      </c>
      <c r="I277" s="10" t="s">
        <v>1517</v>
      </c>
      <c r="J277" s="2" t="s">
        <v>41</v>
      </c>
      <c r="K277" s="2" t="s">
        <v>1878</v>
      </c>
      <c r="L277" s="2" t="s">
        <v>42</v>
      </c>
      <c r="M277" s="2" t="s">
        <v>62</v>
      </c>
      <c r="N277" s="77">
        <v>328</v>
      </c>
    </row>
    <row r="278" spans="1:14" x14ac:dyDescent="0.25">
      <c r="A278" s="4">
        <v>329</v>
      </c>
      <c r="B278" s="2" t="s">
        <v>835</v>
      </c>
      <c r="C278" s="6">
        <v>7</v>
      </c>
      <c r="D278" s="2" t="s">
        <v>836</v>
      </c>
      <c r="E278" s="2" t="s">
        <v>38</v>
      </c>
      <c r="F278" s="2" t="s">
        <v>39</v>
      </c>
      <c r="G278" s="2" t="s">
        <v>837</v>
      </c>
      <c r="H278" s="10" t="s">
        <v>1518</v>
      </c>
      <c r="I278" s="10" t="s">
        <v>1519</v>
      </c>
      <c r="J278" s="2" t="s">
        <v>41</v>
      </c>
      <c r="K278" s="2" t="s">
        <v>1864</v>
      </c>
      <c r="L278" s="2" t="s">
        <v>42</v>
      </c>
      <c r="M278" s="2" t="s">
        <v>62</v>
      </c>
      <c r="N278" s="77">
        <v>329</v>
      </c>
    </row>
    <row r="279" spans="1:14" x14ac:dyDescent="0.25">
      <c r="A279" s="4">
        <v>332</v>
      </c>
      <c r="B279" s="2" t="s">
        <v>838</v>
      </c>
      <c r="C279" s="6">
        <v>4</v>
      </c>
      <c r="D279" s="2" t="s">
        <v>839</v>
      </c>
      <c r="E279" s="2" t="s">
        <v>38</v>
      </c>
      <c r="F279" s="2" t="s">
        <v>39</v>
      </c>
      <c r="G279" s="2" t="s">
        <v>840</v>
      </c>
      <c r="H279" s="10" t="s">
        <v>1520</v>
      </c>
      <c r="I279" s="10" t="s">
        <v>1521</v>
      </c>
      <c r="J279" s="2" t="s">
        <v>41</v>
      </c>
      <c r="K279" s="2" t="s">
        <v>1877</v>
      </c>
      <c r="L279" s="2" t="s">
        <v>42</v>
      </c>
      <c r="M279" s="2" t="s">
        <v>77</v>
      </c>
      <c r="N279" s="77">
        <v>332</v>
      </c>
    </row>
    <row r="280" spans="1:14" x14ac:dyDescent="0.25">
      <c r="A280" s="4">
        <v>334</v>
      </c>
      <c r="B280" s="2" t="s">
        <v>841</v>
      </c>
      <c r="C280" s="6"/>
      <c r="D280" s="2" t="s">
        <v>196</v>
      </c>
      <c r="E280" s="2" t="s">
        <v>38</v>
      </c>
      <c r="F280" s="2" t="s">
        <v>39</v>
      </c>
      <c r="G280" s="2" t="s">
        <v>197</v>
      </c>
      <c r="H280" s="10" t="s">
        <v>1522</v>
      </c>
      <c r="I280" s="10" t="s">
        <v>1523</v>
      </c>
      <c r="J280" s="2" t="s">
        <v>382</v>
      </c>
      <c r="K280" s="2" t="s">
        <v>1869</v>
      </c>
      <c r="L280" s="2" t="s">
        <v>42</v>
      </c>
      <c r="M280" s="2" t="s">
        <v>48</v>
      </c>
      <c r="N280" s="77">
        <v>334</v>
      </c>
    </row>
    <row r="281" spans="1:14" x14ac:dyDescent="0.25">
      <c r="A281" s="4">
        <v>337</v>
      </c>
      <c r="B281" s="2" t="s">
        <v>842</v>
      </c>
      <c r="C281" s="6">
        <v>3</v>
      </c>
      <c r="D281" s="2" t="s">
        <v>843</v>
      </c>
      <c r="E281" s="2" t="s">
        <v>46</v>
      </c>
      <c r="F281" s="2" t="s">
        <v>39</v>
      </c>
      <c r="G281" s="2" t="s">
        <v>844</v>
      </c>
      <c r="H281" s="10" t="s">
        <v>1524</v>
      </c>
      <c r="I281" s="10" t="s">
        <v>1525</v>
      </c>
      <c r="J281" s="2" t="s">
        <v>41</v>
      </c>
      <c r="K281" s="2" t="s">
        <v>1865</v>
      </c>
      <c r="L281" s="2" t="s">
        <v>42</v>
      </c>
      <c r="M281" s="2" t="s">
        <v>48</v>
      </c>
      <c r="N281" s="77">
        <v>337</v>
      </c>
    </row>
    <row r="282" spans="1:14" x14ac:dyDescent="0.25">
      <c r="A282" s="4">
        <v>338</v>
      </c>
      <c r="B282" s="2" t="s">
        <v>845</v>
      </c>
      <c r="C282" s="6">
        <v>4</v>
      </c>
      <c r="D282" s="2" t="s">
        <v>846</v>
      </c>
      <c r="E282" s="2" t="s">
        <v>38</v>
      </c>
      <c r="F282" s="2" t="s">
        <v>39</v>
      </c>
      <c r="G282" s="2" t="s">
        <v>847</v>
      </c>
      <c r="H282" s="10" t="s">
        <v>1526</v>
      </c>
      <c r="I282" s="10" t="s">
        <v>1527</v>
      </c>
      <c r="J282" s="2" t="s">
        <v>41</v>
      </c>
      <c r="K282" s="2" t="s">
        <v>1865</v>
      </c>
      <c r="L282" s="2" t="s">
        <v>42</v>
      </c>
      <c r="M282" s="2" t="s">
        <v>78</v>
      </c>
      <c r="N282" s="77">
        <v>338</v>
      </c>
    </row>
    <row r="283" spans="1:14" x14ac:dyDescent="0.25">
      <c r="A283" s="4">
        <v>340</v>
      </c>
      <c r="B283" s="2" t="s">
        <v>848</v>
      </c>
      <c r="C283" s="6">
        <v>3</v>
      </c>
      <c r="D283" s="2" t="s">
        <v>196</v>
      </c>
      <c r="E283" s="2" t="s">
        <v>38</v>
      </c>
      <c r="F283" s="2" t="s">
        <v>39</v>
      </c>
      <c r="G283" s="2" t="s">
        <v>197</v>
      </c>
      <c r="H283" s="10" t="s">
        <v>1522</v>
      </c>
      <c r="I283" s="10" t="s">
        <v>1523</v>
      </c>
      <c r="J283" s="2" t="s">
        <v>41</v>
      </c>
      <c r="K283" s="2" t="s">
        <v>1879</v>
      </c>
      <c r="L283" s="2" t="s">
        <v>42</v>
      </c>
      <c r="M283" s="2" t="s">
        <v>48</v>
      </c>
      <c r="N283" s="77">
        <v>340</v>
      </c>
    </row>
    <row r="284" spans="1:14" x14ac:dyDescent="0.25">
      <c r="A284" s="4">
        <v>342</v>
      </c>
      <c r="B284" s="2" t="s">
        <v>849</v>
      </c>
      <c r="C284" s="6">
        <v>3</v>
      </c>
      <c r="D284" s="2" t="s">
        <v>850</v>
      </c>
      <c r="E284" s="2" t="s">
        <v>38</v>
      </c>
      <c r="F284" s="2" t="s">
        <v>39</v>
      </c>
      <c r="G284" s="2" t="s">
        <v>851</v>
      </c>
      <c r="H284" s="10" t="s">
        <v>1528</v>
      </c>
      <c r="I284" s="10" t="s">
        <v>1505</v>
      </c>
      <c r="J284" s="2" t="s">
        <v>41</v>
      </c>
      <c r="K284" s="2" t="s">
        <v>1865</v>
      </c>
      <c r="L284" s="2" t="s">
        <v>42</v>
      </c>
      <c r="M284" s="2" t="s">
        <v>48</v>
      </c>
      <c r="N284" s="77">
        <v>342</v>
      </c>
    </row>
    <row r="285" spans="1:14" x14ac:dyDescent="0.25">
      <c r="A285" s="4">
        <v>343</v>
      </c>
      <c r="B285" s="2" t="s">
        <v>852</v>
      </c>
      <c r="C285" s="6" t="s">
        <v>42</v>
      </c>
      <c r="D285" s="2" t="s">
        <v>853</v>
      </c>
      <c r="E285" s="2" t="s">
        <v>38</v>
      </c>
      <c r="F285" s="2" t="s">
        <v>322</v>
      </c>
      <c r="G285" s="2" t="s">
        <v>854</v>
      </c>
      <c r="H285" s="10"/>
      <c r="I285" s="10" t="s">
        <v>1529</v>
      </c>
      <c r="J285" s="2" t="s">
        <v>541</v>
      </c>
      <c r="K285" s="2"/>
      <c r="L285" s="2" t="s">
        <v>42</v>
      </c>
      <c r="M285" s="2" t="s">
        <v>42</v>
      </c>
    </row>
    <row r="286" spans="1:14" x14ac:dyDescent="0.25">
      <c r="A286" s="4">
        <v>344</v>
      </c>
      <c r="B286" s="2" t="s">
        <v>383</v>
      </c>
      <c r="C286" s="6">
        <v>1</v>
      </c>
      <c r="D286" s="2" t="s">
        <v>384</v>
      </c>
      <c r="E286" s="2" t="s">
        <v>38</v>
      </c>
      <c r="F286" s="2" t="s">
        <v>39</v>
      </c>
      <c r="G286" s="2" t="s">
        <v>385</v>
      </c>
      <c r="H286" s="10" t="s">
        <v>1211</v>
      </c>
      <c r="I286" s="10" t="s">
        <v>1212</v>
      </c>
      <c r="J286" s="2" t="s">
        <v>41</v>
      </c>
      <c r="K286" s="2"/>
      <c r="L286" s="2" t="s">
        <v>386</v>
      </c>
      <c r="M286" s="2" t="s">
        <v>70</v>
      </c>
    </row>
    <row r="287" spans="1:14" x14ac:dyDescent="0.25">
      <c r="A287" s="4">
        <v>345</v>
      </c>
      <c r="B287" s="2" t="s">
        <v>855</v>
      </c>
      <c r="C287" s="6">
        <v>2</v>
      </c>
      <c r="D287" s="2" t="s">
        <v>856</v>
      </c>
      <c r="E287" s="2" t="s">
        <v>38</v>
      </c>
      <c r="F287" s="2" t="s">
        <v>39</v>
      </c>
      <c r="G287" s="2" t="s">
        <v>857</v>
      </c>
      <c r="H287" s="10" t="s">
        <v>1530</v>
      </c>
      <c r="I287" s="10" t="s">
        <v>1531</v>
      </c>
      <c r="J287" s="2" t="s">
        <v>41</v>
      </c>
      <c r="K287" s="2" t="s">
        <v>1864</v>
      </c>
      <c r="L287" s="2" t="s">
        <v>42</v>
      </c>
      <c r="M287" s="2" t="s">
        <v>43</v>
      </c>
      <c r="N287" s="77">
        <v>345</v>
      </c>
    </row>
    <row r="288" spans="1:14" x14ac:dyDescent="0.25">
      <c r="A288" s="4">
        <v>348</v>
      </c>
      <c r="B288" s="2" t="s">
        <v>858</v>
      </c>
      <c r="C288" s="6">
        <v>6</v>
      </c>
      <c r="D288" s="2" t="s">
        <v>499</v>
      </c>
      <c r="E288" s="2" t="s">
        <v>38</v>
      </c>
      <c r="F288" s="2" t="s">
        <v>39</v>
      </c>
      <c r="G288" s="2" t="s">
        <v>859</v>
      </c>
      <c r="H288" s="10" t="s">
        <v>1289</v>
      </c>
      <c r="I288" s="10" t="s">
        <v>1532</v>
      </c>
      <c r="J288" s="2" t="s">
        <v>41</v>
      </c>
      <c r="K288" s="2" t="s">
        <v>1864</v>
      </c>
      <c r="L288" s="2" t="s">
        <v>860</v>
      </c>
      <c r="M288" s="2" t="s">
        <v>62</v>
      </c>
      <c r="N288" s="77">
        <v>348</v>
      </c>
    </row>
    <row r="289" spans="1:14" x14ac:dyDescent="0.25">
      <c r="A289" s="4">
        <v>349</v>
      </c>
      <c r="B289" s="2" t="s">
        <v>861</v>
      </c>
      <c r="C289" s="6" t="s">
        <v>42</v>
      </c>
      <c r="D289" s="2" t="s">
        <v>862</v>
      </c>
      <c r="E289" s="2" t="s">
        <v>38</v>
      </c>
      <c r="F289" s="2" t="s">
        <v>39</v>
      </c>
      <c r="G289" s="2" t="s">
        <v>863</v>
      </c>
      <c r="H289" s="10" t="s">
        <v>997</v>
      </c>
      <c r="I289" s="10" t="s">
        <v>998</v>
      </c>
      <c r="J289" s="2" t="s">
        <v>41</v>
      </c>
      <c r="K289" s="2" t="s">
        <v>1864</v>
      </c>
      <c r="L289" s="2" t="s">
        <v>42</v>
      </c>
      <c r="M289" s="2" t="s">
        <v>43</v>
      </c>
      <c r="N289" s="77">
        <v>349</v>
      </c>
    </row>
    <row r="290" spans="1:14" x14ac:dyDescent="0.25">
      <c r="A290" s="4">
        <v>350</v>
      </c>
      <c r="B290" s="2" t="s">
        <v>864</v>
      </c>
      <c r="C290" s="6">
        <v>3</v>
      </c>
      <c r="D290" s="2" t="s">
        <v>865</v>
      </c>
      <c r="E290" s="2" t="s">
        <v>38</v>
      </c>
      <c r="F290" s="2" t="s">
        <v>39</v>
      </c>
      <c r="G290" s="2" t="s">
        <v>824</v>
      </c>
      <c r="H290" s="10" t="s">
        <v>1528</v>
      </c>
      <c r="I290" s="10" t="s">
        <v>1505</v>
      </c>
      <c r="J290" s="2" t="s">
        <v>41</v>
      </c>
      <c r="K290" s="2" t="s">
        <v>1863</v>
      </c>
      <c r="L290" s="2" t="s">
        <v>42</v>
      </c>
      <c r="M290" s="2" t="s">
        <v>48</v>
      </c>
      <c r="N290" s="77">
        <v>350</v>
      </c>
    </row>
    <row r="291" spans="1:14" ht="75" x14ac:dyDescent="0.25">
      <c r="A291" s="4">
        <v>351</v>
      </c>
      <c r="B291" s="2" t="s">
        <v>2467</v>
      </c>
      <c r="C291" s="6"/>
      <c r="D291" s="2" t="s">
        <v>1832</v>
      </c>
      <c r="E291" s="2" t="s">
        <v>30</v>
      </c>
      <c r="F291" s="2" t="s">
        <v>31</v>
      </c>
      <c r="G291" s="2" t="s">
        <v>1852</v>
      </c>
      <c r="H291" s="10"/>
      <c r="I291" s="10"/>
      <c r="J291" s="2"/>
      <c r="K291" s="2" t="s">
        <v>1861</v>
      </c>
      <c r="L291" s="2"/>
      <c r="M291" s="2"/>
    </row>
    <row r="292" spans="1:14" x14ac:dyDescent="0.25">
      <c r="A292" s="4">
        <v>352</v>
      </c>
      <c r="B292" s="2" t="s">
        <v>866</v>
      </c>
      <c r="C292" s="6">
        <v>8</v>
      </c>
      <c r="D292" s="2" t="s">
        <v>867</v>
      </c>
      <c r="E292" s="2" t="s">
        <v>38</v>
      </c>
      <c r="F292" s="2" t="s">
        <v>39</v>
      </c>
      <c r="G292" s="2" t="s">
        <v>868</v>
      </c>
      <c r="H292" s="10" t="s">
        <v>1533</v>
      </c>
      <c r="I292" s="10" t="s">
        <v>1534</v>
      </c>
      <c r="J292" s="2" t="s">
        <v>41</v>
      </c>
      <c r="K292" s="2" t="s">
        <v>1863</v>
      </c>
      <c r="L292" s="2" t="s">
        <v>42</v>
      </c>
      <c r="M292" s="2" t="s">
        <v>52</v>
      </c>
      <c r="N292" s="77">
        <v>352</v>
      </c>
    </row>
    <row r="293" spans="1:14" x14ac:dyDescent="0.25">
      <c r="A293" s="4">
        <v>353</v>
      </c>
      <c r="B293" s="2" t="s">
        <v>869</v>
      </c>
      <c r="C293" s="6">
        <v>1</v>
      </c>
      <c r="D293" s="2" t="s">
        <v>870</v>
      </c>
      <c r="E293" s="2" t="s">
        <v>38</v>
      </c>
      <c r="F293" s="2" t="s">
        <v>39</v>
      </c>
      <c r="G293" s="2" t="s">
        <v>871</v>
      </c>
      <c r="H293" s="10" t="s">
        <v>1535</v>
      </c>
      <c r="I293" s="10" t="s">
        <v>1536</v>
      </c>
      <c r="J293" s="2" t="s">
        <v>41</v>
      </c>
      <c r="K293" s="2" t="s">
        <v>1880</v>
      </c>
      <c r="L293" s="2" t="s">
        <v>42</v>
      </c>
      <c r="M293" s="2" t="s">
        <v>70</v>
      </c>
      <c r="N293" s="77">
        <v>353</v>
      </c>
    </row>
    <row r="294" spans="1:14" x14ac:dyDescent="0.25">
      <c r="A294" s="4">
        <v>354</v>
      </c>
      <c r="B294" s="2" t="s">
        <v>872</v>
      </c>
      <c r="C294" s="6">
        <v>3</v>
      </c>
      <c r="D294" s="2" t="s">
        <v>873</v>
      </c>
      <c r="E294" s="2" t="s">
        <v>38</v>
      </c>
      <c r="F294" s="2" t="s">
        <v>39</v>
      </c>
      <c r="G294" s="2" t="s">
        <v>874</v>
      </c>
      <c r="H294" s="10" t="s">
        <v>1537</v>
      </c>
      <c r="I294" s="10" t="s">
        <v>1538</v>
      </c>
      <c r="J294" s="2" t="s">
        <v>41</v>
      </c>
      <c r="K294" s="2" t="s">
        <v>1863</v>
      </c>
      <c r="L294" s="2" t="s">
        <v>42</v>
      </c>
      <c r="M294" s="2" t="s">
        <v>48</v>
      </c>
      <c r="N294" s="77">
        <v>354</v>
      </c>
    </row>
    <row r="295" spans="1:14" x14ac:dyDescent="0.25">
      <c r="A295" s="4">
        <v>355</v>
      </c>
      <c r="B295" s="2" t="s">
        <v>875</v>
      </c>
      <c r="C295" s="6">
        <v>5</v>
      </c>
      <c r="D295" s="2" t="s">
        <v>876</v>
      </c>
      <c r="E295" s="2" t="s">
        <v>38</v>
      </c>
      <c r="F295" s="2" t="s">
        <v>39</v>
      </c>
      <c r="G295" s="2" t="s">
        <v>877</v>
      </c>
      <c r="H295" s="10" t="s">
        <v>1539</v>
      </c>
      <c r="I295" s="10" t="s">
        <v>1540</v>
      </c>
      <c r="J295" s="2" t="s">
        <v>41</v>
      </c>
      <c r="K295" s="2" t="s">
        <v>1863</v>
      </c>
      <c r="L295" s="2" t="s">
        <v>42</v>
      </c>
      <c r="M295" s="2" t="s">
        <v>77</v>
      </c>
      <c r="N295" s="77">
        <v>355</v>
      </c>
    </row>
    <row r="296" spans="1:14" x14ac:dyDescent="0.25">
      <c r="A296" s="4">
        <v>357</v>
      </c>
      <c r="B296" s="2" t="s">
        <v>878</v>
      </c>
      <c r="C296" s="6">
        <v>7</v>
      </c>
      <c r="D296" s="2" t="s">
        <v>879</v>
      </c>
      <c r="E296" s="2" t="s">
        <v>38</v>
      </c>
      <c r="F296" s="2" t="s">
        <v>39</v>
      </c>
      <c r="G296" s="2" t="s">
        <v>880</v>
      </c>
      <c r="H296" s="10" t="s">
        <v>1541</v>
      </c>
      <c r="I296" s="10" t="s">
        <v>1542</v>
      </c>
      <c r="J296" s="2" t="s">
        <v>41</v>
      </c>
      <c r="K296" s="2" t="s">
        <v>1863</v>
      </c>
      <c r="L296" s="2" t="s">
        <v>42</v>
      </c>
      <c r="M296" s="2" t="s">
        <v>43</v>
      </c>
      <c r="N296" s="77">
        <v>357</v>
      </c>
    </row>
    <row r="297" spans="1:14" x14ac:dyDescent="0.25">
      <c r="A297" s="4">
        <v>358</v>
      </c>
      <c r="B297" s="2" t="s">
        <v>881</v>
      </c>
      <c r="C297" s="6">
        <v>2</v>
      </c>
      <c r="D297" s="2" t="s">
        <v>636</v>
      </c>
      <c r="E297" s="2" t="s">
        <v>38</v>
      </c>
      <c r="F297" s="2" t="s">
        <v>39</v>
      </c>
      <c r="G297" s="2" t="s">
        <v>882</v>
      </c>
      <c r="H297" s="10" t="s">
        <v>1543</v>
      </c>
      <c r="I297" s="10" t="s">
        <v>1544</v>
      </c>
      <c r="J297" s="2" t="s">
        <v>41</v>
      </c>
      <c r="K297" s="2" t="s">
        <v>1862</v>
      </c>
      <c r="L297" s="2" t="s">
        <v>883</v>
      </c>
      <c r="M297" s="2" t="s">
        <v>66</v>
      </c>
      <c r="N297" s="77">
        <v>358</v>
      </c>
    </row>
    <row r="298" spans="1:14" x14ac:dyDescent="0.25">
      <c r="A298" s="4">
        <v>359</v>
      </c>
      <c r="B298" s="2" t="s">
        <v>884</v>
      </c>
      <c r="C298" s="6">
        <v>8</v>
      </c>
      <c r="D298" s="2" t="s">
        <v>885</v>
      </c>
      <c r="E298" s="2" t="s">
        <v>38</v>
      </c>
      <c r="F298" s="2" t="s">
        <v>39</v>
      </c>
      <c r="G298" s="2" t="s">
        <v>886</v>
      </c>
      <c r="H298" s="10" t="s">
        <v>1545</v>
      </c>
      <c r="I298" s="10" t="s">
        <v>1546</v>
      </c>
      <c r="J298" s="2" t="s">
        <v>41</v>
      </c>
      <c r="K298" s="2" t="s">
        <v>1862</v>
      </c>
      <c r="L298" s="2" t="s">
        <v>42</v>
      </c>
      <c r="M298" s="2" t="s">
        <v>52</v>
      </c>
      <c r="N298" s="77">
        <v>359</v>
      </c>
    </row>
    <row r="299" spans="1:14" x14ac:dyDescent="0.25">
      <c r="A299" s="4">
        <v>360</v>
      </c>
      <c r="B299" s="2" t="s">
        <v>887</v>
      </c>
      <c r="C299" s="6">
        <v>4</v>
      </c>
      <c r="D299" s="2" t="s">
        <v>888</v>
      </c>
      <c r="E299" s="2" t="s">
        <v>38</v>
      </c>
      <c r="F299" s="2" t="s">
        <v>39</v>
      </c>
      <c r="G299" s="2" t="s">
        <v>889</v>
      </c>
      <c r="H299" s="10" t="s">
        <v>1547</v>
      </c>
      <c r="I299" s="10" t="s">
        <v>1548</v>
      </c>
      <c r="J299" s="2" t="s">
        <v>41</v>
      </c>
      <c r="K299" s="2" t="s">
        <v>1863</v>
      </c>
      <c r="L299" s="2" t="s">
        <v>42</v>
      </c>
      <c r="M299" s="2" t="s">
        <v>78</v>
      </c>
      <c r="N299" s="77">
        <v>360</v>
      </c>
    </row>
    <row r="300" spans="1:14" x14ac:dyDescent="0.25">
      <c r="A300" s="4">
        <v>361</v>
      </c>
      <c r="B300" s="2" t="s">
        <v>890</v>
      </c>
      <c r="C300" s="6"/>
      <c r="D300" s="2" t="s">
        <v>891</v>
      </c>
      <c r="E300" s="2" t="s">
        <v>38</v>
      </c>
      <c r="F300" s="2" t="s">
        <v>322</v>
      </c>
      <c r="G300" s="2" t="s">
        <v>42</v>
      </c>
      <c r="H300" s="10" t="s">
        <v>1549</v>
      </c>
      <c r="I300" s="10" t="s">
        <v>1550</v>
      </c>
      <c r="J300" s="2" t="s">
        <v>323</v>
      </c>
      <c r="K300" s="2" t="s">
        <v>1862</v>
      </c>
      <c r="L300" s="2" t="s">
        <v>42</v>
      </c>
      <c r="M300" s="2" t="s">
        <v>42</v>
      </c>
      <c r="N300" s="77">
        <v>361</v>
      </c>
    </row>
    <row r="301" spans="1:14" ht="75" x14ac:dyDescent="0.25">
      <c r="A301" s="4">
        <v>363</v>
      </c>
      <c r="B301" s="2" t="s">
        <v>1632</v>
      </c>
      <c r="C301" s="6"/>
      <c r="D301" s="2" t="s">
        <v>1832</v>
      </c>
      <c r="E301" s="2" t="s">
        <v>30</v>
      </c>
      <c r="F301" s="2" t="s">
        <v>31</v>
      </c>
      <c r="G301" s="2" t="s">
        <v>1852</v>
      </c>
      <c r="H301" s="10"/>
      <c r="I301" s="10"/>
      <c r="J301" s="2"/>
      <c r="K301" s="2" t="s">
        <v>1861</v>
      </c>
      <c r="L301" s="2"/>
      <c r="M301" s="2"/>
    </row>
    <row r="302" spans="1:14" x14ac:dyDescent="0.25">
      <c r="A302" s="4">
        <v>364</v>
      </c>
      <c r="B302" s="2" t="s">
        <v>892</v>
      </c>
      <c r="C302" s="6">
        <v>3</v>
      </c>
      <c r="D302" s="2" t="s">
        <v>850</v>
      </c>
      <c r="E302" s="2" t="s">
        <v>38</v>
      </c>
      <c r="F302" s="2" t="s">
        <v>39</v>
      </c>
      <c r="G302" s="2" t="s">
        <v>851</v>
      </c>
      <c r="H302" s="10" t="s">
        <v>1528</v>
      </c>
      <c r="I302" s="10" t="s">
        <v>1505</v>
      </c>
      <c r="J302" s="2" t="s">
        <v>41</v>
      </c>
      <c r="K302" s="2"/>
      <c r="L302" s="2" t="s">
        <v>42</v>
      </c>
      <c r="M302" s="2" t="s">
        <v>48</v>
      </c>
    </row>
    <row r="303" spans="1:14" x14ac:dyDescent="0.25">
      <c r="A303" s="4">
        <v>366</v>
      </c>
      <c r="B303" s="2" t="s">
        <v>893</v>
      </c>
      <c r="C303" s="6"/>
      <c r="D303" s="2" t="s">
        <v>894</v>
      </c>
      <c r="E303" s="2" t="s">
        <v>38</v>
      </c>
      <c r="F303" s="2" t="s">
        <v>39</v>
      </c>
      <c r="G303" s="2" t="s">
        <v>295</v>
      </c>
      <c r="H303" s="10" t="s">
        <v>295</v>
      </c>
      <c r="I303" s="10" t="s">
        <v>1551</v>
      </c>
      <c r="J303" s="2" t="s">
        <v>215</v>
      </c>
      <c r="K303" s="2" t="s">
        <v>1862</v>
      </c>
      <c r="L303" s="2" t="s">
        <v>42</v>
      </c>
      <c r="M303" s="2" t="s">
        <v>42</v>
      </c>
      <c r="N303" s="77">
        <v>366</v>
      </c>
    </row>
    <row r="304" spans="1:14" x14ac:dyDescent="0.25">
      <c r="A304" s="4">
        <v>368</v>
      </c>
      <c r="B304" s="2" t="s">
        <v>895</v>
      </c>
      <c r="C304" s="6"/>
      <c r="D304" s="2" t="s">
        <v>896</v>
      </c>
      <c r="E304" s="2" t="s">
        <v>38</v>
      </c>
      <c r="F304" s="2" t="s">
        <v>39</v>
      </c>
      <c r="G304" s="2" t="s">
        <v>42</v>
      </c>
      <c r="H304" s="10" t="s">
        <v>1552</v>
      </c>
      <c r="I304" s="10" t="s">
        <v>1553</v>
      </c>
      <c r="J304" s="2" t="s">
        <v>277</v>
      </c>
      <c r="K304" s="2" t="s">
        <v>1862</v>
      </c>
      <c r="L304" s="2" t="s">
        <v>42</v>
      </c>
      <c r="M304" s="2" t="s">
        <v>42</v>
      </c>
      <c r="N304" s="77">
        <v>368</v>
      </c>
    </row>
    <row r="305" spans="1:14" x14ac:dyDescent="0.25">
      <c r="A305" s="4">
        <v>369</v>
      </c>
      <c r="B305" s="2" t="s">
        <v>897</v>
      </c>
      <c r="C305" s="6">
        <v>5</v>
      </c>
      <c r="D305" s="2" t="s">
        <v>898</v>
      </c>
      <c r="E305" s="2" t="s">
        <v>38</v>
      </c>
      <c r="F305" s="2" t="s">
        <v>39</v>
      </c>
      <c r="G305" s="2" t="s">
        <v>899</v>
      </c>
      <c r="H305" s="10" t="s">
        <v>1554</v>
      </c>
      <c r="I305" s="10" t="s">
        <v>1554</v>
      </c>
      <c r="J305" s="2" t="s">
        <v>41</v>
      </c>
      <c r="K305" s="2" t="s">
        <v>1862</v>
      </c>
      <c r="L305" s="2" t="s">
        <v>42</v>
      </c>
      <c r="M305" s="2" t="s">
        <v>77</v>
      </c>
      <c r="N305" s="77">
        <v>369</v>
      </c>
    </row>
    <row r="306" spans="1:14" x14ac:dyDescent="0.25">
      <c r="A306" s="4">
        <v>371</v>
      </c>
      <c r="B306" s="2" t="s">
        <v>900</v>
      </c>
      <c r="C306" s="6">
        <v>6</v>
      </c>
      <c r="D306" s="2" t="s">
        <v>901</v>
      </c>
      <c r="E306" s="2" t="s">
        <v>38</v>
      </c>
      <c r="F306" s="2" t="s">
        <v>39</v>
      </c>
      <c r="G306" s="2" t="s">
        <v>902</v>
      </c>
      <c r="H306" s="10" t="s">
        <v>1555</v>
      </c>
      <c r="I306" s="10" t="s">
        <v>1556</v>
      </c>
      <c r="J306" s="2" t="s">
        <v>41</v>
      </c>
      <c r="K306" s="2" t="s">
        <v>1882</v>
      </c>
      <c r="L306" s="2" t="s">
        <v>42</v>
      </c>
      <c r="M306" s="2" t="s">
        <v>43</v>
      </c>
      <c r="N306" s="77">
        <v>371</v>
      </c>
    </row>
    <row r="307" spans="1:14" x14ac:dyDescent="0.25">
      <c r="A307" s="4">
        <v>372</v>
      </c>
      <c r="B307" s="2" t="s">
        <v>903</v>
      </c>
      <c r="C307" s="6">
        <v>3</v>
      </c>
      <c r="D307" s="2" t="s">
        <v>904</v>
      </c>
      <c r="E307" s="2" t="s">
        <v>38</v>
      </c>
      <c r="F307" s="2" t="s">
        <v>39</v>
      </c>
      <c r="G307" s="2" t="s">
        <v>905</v>
      </c>
      <c r="H307" s="10" t="s">
        <v>1557</v>
      </c>
      <c r="I307" s="10" t="s">
        <v>1558</v>
      </c>
      <c r="J307" s="2" t="s">
        <v>41</v>
      </c>
      <c r="K307" s="2" t="s">
        <v>1862</v>
      </c>
      <c r="L307" s="2" t="s">
        <v>42</v>
      </c>
      <c r="M307" s="2" t="s">
        <v>48</v>
      </c>
      <c r="N307" s="77">
        <v>372</v>
      </c>
    </row>
    <row r="308" spans="1:14" x14ac:dyDescent="0.25">
      <c r="A308" s="4">
        <v>373</v>
      </c>
      <c r="B308" s="2" t="s">
        <v>906</v>
      </c>
      <c r="C308" s="6">
        <v>4</v>
      </c>
      <c r="D308" s="2" t="s">
        <v>907</v>
      </c>
      <c r="E308" s="2" t="s">
        <v>38</v>
      </c>
      <c r="F308" s="2" t="s">
        <v>39</v>
      </c>
      <c r="G308" s="2" t="s">
        <v>908</v>
      </c>
      <c r="H308" s="10" t="s">
        <v>1559</v>
      </c>
      <c r="I308" s="10" t="s">
        <v>1560</v>
      </c>
      <c r="J308" s="2" t="s">
        <v>41</v>
      </c>
      <c r="K308" s="2" t="s">
        <v>1862</v>
      </c>
      <c r="L308" s="2" t="s">
        <v>42</v>
      </c>
      <c r="M308" s="2" t="s">
        <v>78</v>
      </c>
      <c r="N308" s="77">
        <v>373</v>
      </c>
    </row>
    <row r="309" spans="1:14" x14ac:dyDescent="0.25">
      <c r="A309" s="4">
        <v>374</v>
      </c>
      <c r="B309" s="2" t="s">
        <v>909</v>
      </c>
      <c r="C309" s="6">
        <v>5</v>
      </c>
      <c r="D309" s="2" t="s">
        <v>910</v>
      </c>
      <c r="E309" s="2" t="s">
        <v>38</v>
      </c>
      <c r="F309" s="2" t="s">
        <v>39</v>
      </c>
      <c r="G309" s="2" t="s">
        <v>911</v>
      </c>
      <c r="H309" s="10" t="s">
        <v>1561</v>
      </c>
      <c r="I309" s="10" t="s">
        <v>1562</v>
      </c>
      <c r="J309" s="2" t="s">
        <v>41</v>
      </c>
      <c r="K309" s="2" t="s">
        <v>1862</v>
      </c>
      <c r="L309" s="2" t="s">
        <v>42</v>
      </c>
      <c r="M309" s="2" t="s">
        <v>77</v>
      </c>
      <c r="N309" s="77">
        <v>374</v>
      </c>
    </row>
    <row r="310" spans="1:14" x14ac:dyDescent="0.25">
      <c r="A310" s="4">
        <v>375</v>
      </c>
      <c r="B310" s="2" t="s">
        <v>912</v>
      </c>
      <c r="C310" s="6"/>
      <c r="D310" s="2" t="s">
        <v>913</v>
      </c>
      <c r="E310" s="2" t="s">
        <v>38</v>
      </c>
      <c r="F310" s="2" t="s">
        <v>322</v>
      </c>
      <c r="G310" s="2" t="s">
        <v>42</v>
      </c>
      <c r="H310" s="10" t="s">
        <v>1563</v>
      </c>
      <c r="I310" s="10" t="s">
        <v>1564</v>
      </c>
      <c r="J310" s="2" t="s">
        <v>914</v>
      </c>
      <c r="K310" s="2" t="s">
        <v>1862</v>
      </c>
      <c r="L310" s="2" t="s">
        <v>42</v>
      </c>
      <c r="M310" s="2" t="s">
        <v>42</v>
      </c>
      <c r="N310" s="77">
        <v>375</v>
      </c>
    </row>
    <row r="311" spans="1:14" x14ac:dyDescent="0.25">
      <c r="A311" s="4">
        <v>376</v>
      </c>
      <c r="B311" s="2" t="s">
        <v>915</v>
      </c>
      <c r="C311" s="6"/>
      <c r="D311" s="2" t="s">
        <v>916</v>
      </c>
      <c r="E311" s="2" t="s">
        <v>38</v>
      </c>
      <c r="F311" s="2" t="s">
        <v>39</v>
      </c>
      <c r="G311" s="2" t="s">
        <v>917</v>
      </c>
      <c r="H311" s="10" t="s">
        <v>1565</v>
      </c>
      <c r="I311" s="10" t="s">
        <v>1566</v>
      </c>
      <c r="J311" s="2" t="s">
        <v>125</v>
      </c>
      <c r="K311" s="2" t="s">
        <v>1869</v>
      </c>
      <c r="L311" s="2" t="s">
        <v>42</v>
      </c>
      <c r="M311" s="2" t="s">
        <v>52</v>
      </c>
      <c r="N311" s="77">
        <v>376</v>
      </c>
    </row>
    <row r="312" spans="1:14" x14ac:dyDescent="0.25">
      <c r="A312" s="4">
        <v>377</v>
      </c>
      <c r="B312" s="2" t="s">
        <v>918</v>
      </c>
      <c r="C312" s="6"/>
      <c r="D312" s="2" t="s">
        <v>919</v>
      </c>
      <c r="E312" s="2" t="s">
        <v>38</v>
      </c>
      <c r="F312" s="2" t="s">
        <v>322</v>
      </c>
      <c r="G312" s="2" t="s">
        <v>42</v>
      </c>
      <c r="H312" s="10" t="s">
        <v>1567</v>
      </c>
      <c r="I312" s="10" t="s">
        <v>1568</v>
      </c>
      <c r="J312" s="2" t="s">
        <v>406</v>
      </c>
      <c r="K312" s="2" t="s">
        <v>1869</v>
      </c>
      <c r="L312" s="2" t="s">
        <v>42</v>
      </c>
      <c r="M312" s="2" t="s">
        <v>42</v>
      </c>
      <c r="N312" s="77">
        <v>377</v>
      </c>
    </row>
    <row r="313" spans="1:14" x14ac:dyDescent="0.25">
      <c r="A313" s="4">
        <v>378</v>
      </c>
      <c r="B313" s="2" t="s">
        <v>920</v>
      </c>
      <c r="C313" s="6">
        <v>4</v>
      </c>
      <c r="D313" s="2" t="s">
        <v>405</v>
      </c>
      <c r="E313" s="2" t="s">
        <v>38</v>
      </c>
      <c r="F313" s="2" t="s">
        <v>39</v>
      </c>
      <c r="G313" s="2" t="s">
        <v>921</v>
      </c>
      <c r="H313" s="10" t="s">
        <v>1569</v>
      </c>
      <c r="I313" s="10" t="s">
        <v>1570</v>
      </c>
      <c r="J313" s="2" t="s">
        <v>41</v>
      </c>
      <c r="K313" s="2" t="s">
        <v>1878</v>
      </c>
      <c r="L313" s="2" t="s">
        <v>42</v>
      </c>
      <c r="M313" s="2" t="s">
        <v>62</v>
      </c>
      <c r="N313" s="77">
        <v>378</v>
      </c>
    </row>
    <row r="314" spans="1:14" x14ac:dyDescent="0.25">
      <c r="A314" s="4">
        <v>380</v>
      </c>
      <c r="B314" s="2" t="s">
        <v>922</v>
      </c>
      <c r="C314" s="6" t="s">
        <v>42</v>
      </c>
      <c r="D314" s="2" t="s">
        <v>923</v>
      </c>
      <c r="E314" s="2" t="s">
        <v>38</v>
      </c>
      <c r="F314" s="2" t="s">
        <v>39</v>
      </c>
      <c r="G314" s="2" t="s">
        <v>924</v>
      </c>
      <c r="H314" s="10" t="s">
        <v>1571</v>
      </c>
      <c r="I314" s="10" t="s">
        <v>1572</v>
      </c>
      <c r="J314" s="2" t="s">
        <v>41</v>
      </c>
      <c r="K314" s="2" t="s">
        <v>1880</v>
      </c>
      <c r="L314" s="2" t="s">
        <v>42</v>
      </c>
      <c r="M314" s="2" t="s">
        <v>42</v>
      </c>
      <c r="N314" s="77">
        <v>380</v>
      </c>
    </row>
    <row r="315" spans="1:14" x14ac:dyDescent="0.25">
      <c r="A315" s="4">
        <v>382</v>
      </c>
      <c r="B315" s="2" t="s">
        <v>925</v>
      </c>
      <c r="C315" s="6">
        <v>5</v>
      </c>
      <c r="D315" s="2" t="s">
        <v>926</v>
      </c>
      <c r="E315" s="2" t="s">
        <v>38</v>
      </c>
      <c r="F315" s="2" t="s">
        <v>39</v>
      </c>
      <c r="G315" s="2" t="s">
        <v>927</v>
      </c>
      <c r="H315" s="10" t="s">
        <v>1573</v>
      </c>
      <c r="I315" s="10" t="s">
        <v>1574</v>
      </c>
      <c r="J315" s="2" t="s">
        <v>41</v>
      </c>
      <c r="K315" s="2" t="s">
        <v>1866</v>
      </c>
      <c r="L315" s="2" t="s">
        <v>42</v>
      </c>
      <c r="M315" s="2" t="s">
        <v>77</v>
      </c>
      <c r="N315" s="77">
        <v>382</v>
      </c>
    </row>
    <row r="316" spans="1:14" x14ac:dyDescent="0.25">
      <c r="A316" s="4">
        <v>383</v>
      </c>
      <c r="B316" s="2" t="s">
        <v>928</v>
      </c>
      <c r="C316" s="6">
        <v>4</v>
      </c>
      <c r="D316" s="2" t="s">
        <v>929</v>
      </c>
      <c r="E316" s="2" t="s">
        <v>38</v>
      </c>
      <c r="F316" s="2" t="s">
        <v>39</v>
      </c>
      <c r="G316" s="2" t="s">
        <v>930</v>
      </c>
      <c r="H316" s="10" t="s">
        <v>1573</v>
      </c>
      <c r="I316" s="10" t="s">
        <v>1574</v>
      </c>
      <c r="J316" s="2" t="s">
        <v>41</v>
      </c>
      <c r="K316" s="2" t="s">
        <v>1862</v>
      </c>
      <c r="L316" s="2" t="s">
        <v>42</v>
      </c>
      <c r="M316" s="2" t="s">
        <v>78</v>
      </c>
      <c r="N316" s="77">
        <v>383</v>
      </c>
    </row>
    <row r="317" spans="1:14" ht="75" x14ac:dyDescent="0.25">
      <c r="A317" s="4">
        <v>387</v>
      </c>
      <c r="B317" s="2" t="s">
        <v>1633</v>
      </c>
      <c r="C317" s="6"/>
      <c r="D317" s="2" t="s">
        <v>1832</v>
      </c>
      <c r="E317" s="2" t="s">
        <v>30</v>
      </c>
      <c r="F317" s="2" t="s">
        <v>31</v>
      </c>
      <c r="G317" s="2" t="s">
        <v>1852</v>
      </c>
      <c r="H317" s="10"/>
      <c r="I317" s="10"/>
      <c r="J317" s="2"/>
      <c r="K317" s="2" t="s">
        <v>1861</v>
      </c>
      <c r="L317" s="2"/>
      <c r="M317" s="2"/>
    </row>
    <row r="318" spans="1:14" x14ac:dyDescent="0.25">
      <c r="A318" s="4">
        <v>389</v>
      </c>
      <c r="B318" s="2" t="s">
        <v>931</v>
      </c>
      <c r="C318" s="6">
        <v>2</v>
      </c>
      <c r="D318" s="2" t="s">
        <v>932</v>
      </c>
      <c r="E318" s="2" t="s">
        <v>38</v>
      </c>
      <c r="F318" s="2" t="s">
        <v>39</v>
      </c>
      <c r="G318" s="2" t="s">
        <v>933</v>
      </c>
      <c r="H318" s="10" t="s">
        <v>1575</v>
      </c>
      <c r="I318" s="10" t="s">
        <v>1576</v>
      </c>
      <c r="J318" s="2" t="s">
        <v>41</v>
      </c>
      <c r="K318" s="2" t="s">
        <v>1862</v>
      </c>
      <c r="L318" s="2" t="s">
        <v>42</v>
      </c>
      <c r="M318" s="2" t="s">
        <v>52</v>
      </c>
      <c r="N318" s="77">
        <v>389</v>
      </c>
    </row>
    <row r="319" spans="1:14" x14ac:dyDescent="0.25">
      <c r="A319" s="4">
        <v>390</v>
      </c>
      <c r="B319" s="2" t="s">
        <v>934</v>
      </c>
      <c r="C319" s="6">
        <v>3</v>
      </c>
      <c r="D319" s="2" t="s">
        <v>850</v>
      </c>
      <c r="E319" s="2" t="s">
        <v>38</v>
      </c>
      <c r="F319" s="2" t="s">
        <v>39</v>
      </c>
      <c r="G319" s="2" t="s">
        <v>851</v>
      </c>
      <c r="H319" s="10" t="s">
        <v>1528</v>
      </c>
      <c r="I319" s="10" t="s">
        <v>1505</v>
      </c>
      <c r="J319" s="2" t="s">
        <v>41</v>
      </c>
      <c r="K319" s="2"/>
      <c r="L319" s="2" t="s">
        <v>42</v>
      </c>
      <c r="M319" s="2" t="s">
        <v>42</v>
      </c>
    </row>
    <row r="320" spans="1:14" x14ac:dyDescent="0.25">
      <c r="A320" s="4">
        <v>392</v>
      </c>
      <c r="B320" s="2" t="s">
        <v>935</v>
      </c>
      <c r="C320" s="6">
        <v>3</v>
      </c>
      <c r="D320" s="2" t="s">
        <v>936</v>
      </c>
      <c r="E320" s="2" t="s">
        <v>38</v>
      </c>
      <c r="F320" s="2" t="s">
        <v>39</v>
      </c>
      <c r="G320" s="2" t="s">
        <v>937</v>
      </c>
      <c r="H320" s="10" t="s">
        <v>1577</v>
      </c>
      <c r="I320" s="10" t="s">
        <v>1578</v>
      </c>
      <c r="J320" s="2" t="s">
        <v>41</v>
      </c>
      <c r="K320" s="2" t="s">
        <v>1881</v>
      </c>
      <c r="L320" s="2" t="s">
        <v>42</v>
      </c>
      <c r="M320" s="2" t="s">
        <v>109</v>
      </c>
      <c r="N320" s="77">
        <v>392</v>
      </c>
    </row>
    <row r="321" spans="1:14" x14ac:dyDescent="0.25">
      <c r="A321" s="4">
        <v>394</v>
      </c>
      <c r="B321" s="2" t="s">
        <v>938</v>
      </c>
      <c r="C321" s="6">
        <v>3</v>
      </c>
      <c r="D321" s="2" t="s">
        <v>939</v>
      </c>
      <c r="E321" s="2" t="s">
        <v>38</v>
      </c>
      <c r="F321" s="2" t="s">
        <v>39</v>
      </c>
      <c r="G321" s="2" t="s">
        <v>940</v>
      </c>
      <c r="H321" s="10" t="s">
        <v>1579</v>
      </c>
      <c r="I321" s="10" t="s">
        <v>1580</v>
      </c>
      <c r="J321" s="2" t="s">
        <v>41</v>
      </c>
      <c r="K321" s="2" t="s">
        <v>1862</v>
      </c>
      <c r="L321" s="2" t="s">
        <v>42</v>
      </c>
      <c r="M321" s="2" t="s">
        <v>109</v>
      </c>
      <c r="N321" s="77">
        <v>394</v>
      </c>
    </row>
    <row r="322" spans="1:14" x14ac:dyDescent="0.25">
      <c r="A322" s="4">
        <v>395</v>
      </c>
      <c r="B322" s="2" t="s">
        <v>941</v>
      </c>
      <c r="C322" s="6">
        <v>5</v>
      </c>
      <c r="D322" s="2" t="s">
        <v>942</v>
      </c>
      <c r="E322" s="2" t="s">
        <v>38</v>
      </c>
      <c r="F322" s="2" t="s">
        <v>39</v>
      </c>
      <c r="G322" s="2" t="s">
        <v>943</v>
      </c>
      <c r="H322" s="10" t="s">
        <v>1581</v>
      </c>
      <c r="I322" s="10" t="s">
        <v>1582</v>
      </c>
      <c r="J322" s="2" t="s">
        <v>41</v>
      </c>
      <c r="K322" s="2" t="s">
        <v>1862</v>
      </c>
      <c r="L322" s="2" t="s">
        <v>42</v>
      </c>
      <c r="M322" s="2" t="s">
        <v>77</v>
      </c>
      <c r="N322" s="77">
        <v>395</v>
      </c>
    </row>
    <row r="323" spans="1:14" x14ac:dyDescent="0.25">
      <c r="A323" s="4">
        <v>396</v>
      </c>
      <c r="B323" s="2" t="s">
        <v>944</v>
      </c>
      <c r="C323" s="6">
        <v>1</v>
      </c>
      <c r="D323" s="2" t="s">
        <v>945</v>
      </c>
      <c r="E323" s="2" t="s">
        <v>38</v>
      </c>
      <c r="F323" s="2" t="s">
        <v>39</v>
      </c>
      <c r="G323" s="2" t="s">
        <v>946</v>
      </c>
      <c r="H323" s="10" t="s">
        <v>1583</v>
      </c>
      <c r="I323" s="10" t="s">
        <v>1584</v>
      </c>
      <c r="J323" s="2" t="s">
        <v>41</v>
      </c>
      <c r="K323" s="2" t="s">
        <v>1862</v>
      </c>
      <c r="L323" s="2" t="s">
        <v>42</v>
      </c>
      <c r="M323" s="2" t="s">
        <v>109</v>
      </c>
      <c r="N323" s="77">
        <v>396</v>
      </c>
    </row>
    <row r="324" spans="1:14" x14ac:dyDescent="0.25">
      <c r="A324" s="4">
        <v>397</v>
      </c>
      <c r="B324" s="2" t="s">
        <v>2185</v>
      </c>
      <c r="C324" s="6" t="s">
        <v>42</v>
      </c>
      <c r="D324" s="2" t="s">
        <v>42</v>
      </c>
      <c r="E324" s="2" t="s">
        <v>42</v>
      </c>
      <c r="F324" s="2" t="s">
        <v>42</v>
      </c>
      <c r="G324" s="2" t="s">
        <v>42</v>
      </c>
      <c r="H324" s="10" t="s">
        <v>42</v>
      </c>
      <c r="I324" s="10" t="s">
        <v>42</v>
      </c>
      <c r="J324" s="2" t="s">
        <v>1609</v>
      </c>
      <c r="K324" s="2" t="s">
        <v>1862</v>
      </c>
      <c r="L324" s="2" t="s">
        <v>42</v>
      </c>
      <c r="M324" s="2" t="s">
        <v>42</v>
      </c>
      <c r="N324" s="77">
        <v>397</v>
      </c>
    </row>
    <row r="325" spans="1:14" ht="75" x14ac:dyDescent="0.25">
      <c r="A325" s="4">
        <v>397</v>
      </c>
      <c r="B325" s="2" t="s">
        <v>1634</v>
      </c>
      <c r="C325" s="6"/>
      <c r="D325" s="2" t="s">
        <v>1832</v>
      </c>
      <c r="E325" s="2" t="s">
        <v>30</v>
      </c>
      <c r="F325" s="2" t="s">
        <v>31</v>
      </c>
      <c r="G325" s="2" t="s">
        <v>1852</v>
      </c>
      <c r="H325" s="10"/>
      <c r="I325" s="10"/>
      <c r="J325" s="2"/>
      <c r="K325" s="2" t="s">
        <v>1861</v>
      </c>
      <c r="L325" s="2"/>
      <c r="M325" s="2"/>
    </row>
    <row r="326" spans="1:14" ht="75" x14ac:dyDescent="0.25">
      <c r="A326" s="4">
        <v>398</v>
      </c>
      <c r="B326" s="2" t="s">
        <v>1635</v>
      </c>
      <c r="C326" s="6"/>
      <c r="D326" s="2" t="s">
        <v>1832</v>
      </c>
      <c r="E326" s="2" t="s">
        <v>30</v>
      </c>
      <c r="F326" s="2" t="s">
        <v>31</v>
      </c>
      <c r="G326" s="2" t="s">
        <v>1852</v>
      </c>
      <c r="H326" s="10"/>
      <c r="I326" s="10"/>
      <c r="J326" s="2"/>
      <c r="K326" s="2" t="s">
        <v>1861</v>
      </c>
      <c r="L326" s="2"/>
      <c r="M326" s="2"/>
    </row>
    <row r="327" spans="1:14" ht="75" x14ac:dyDescent="0.25">
      <c r="A327" s="4">
        <v>399</v>
      </c>
      <c r="B327" s="2" t="s">
        <v>1636</v>
      </c>
      <c r="C327" s="6"/>
      <c r="D327" s="2" t="s">
        <v>1832</v>
      </c>
      <c r="E327" s="2" t="s">
        <v>30</v>
      </c>
      <c r="F327" s="2" t="s">
        <v>31</v>
      </c>
      <c r="G327" s="2" t="s">
        <v>1852</v>
      </c>
      <c r="H327" s="10"/>
      <c r="I327" s="10"/>
      <c r="J327" s="2"/>
      <c r="K327" s="2" t="s">
        <v>1861</v>
      </c>
      <c r="L327" s="2"/>
      <c r="M327" s="2"/>
    </row>
    <row r="328" spans="1:14" ht="75" x14ac:dyDescent="0.25">
      <c r="A328" s="4">
        <v>402</v>
      </c>
      <c r="B328" s="2" t="s">
        <v>1637</v>
      </c>
      <c r="C328" s="6"/>
      <c r="D328" s="2" t="s">
        <v>1832</v>
      </c>
      <c r="E328" s="2" t="s">
        <v>30</v>
      </c>
      <c r="F328" s="2" t="s">
        <v>31</v>
      </c>
      <c r="G328" s="2" t="s">
        <v>1852</v>
      </c>
      <c r="H328" s="10"/>
      <c r="I328" s="10"/>
      <c r="J328" s="2"/>
      <c r="K328" s="2" t="s">
        <v>1861</v>
      </c>
      <c r="L328" s="2"/>
      <c r="M328" s="2"/>
    </row>
    <row r="329" spans="1:14" ht="75" x14ac:dyDescent="0.25">
      <c r="A329" s="4">
        <v>404</v>
      </c>
      <c r="B329" s="2" t="s">
        <v>1638</v>
      </c>
      <c r="C329" s="6"/>
      <c r="D329" s="2" t="s">
        <v>1832</v>
      </c>
      <c r="E329" s="2" t="s">
        <v>30</v>
      </c>
      <c r="F329" s="2" t="s">
        <v>31</v>
      </c>
      <c r="G329" s="2" t="s">
        <v>1852</v>
      </c>
      <c r="H329" s="10"/>
      <c r="I329" s="10"/>
      <c r="J329" s="2"/>
      <c r="K329" s="2" t="s">
        <v>1861</v>
      </c>
      <c r="L329" s="2"/>
      <c r="M329" s="2"/>
    </row>
    <row r="330" spans="1:14" ht="75" x14ac:dyDescent="0.25">
      <c r="A330" s="4">
        <v>406</v>
      </c>
      <c r="B330" s="2" t="s">
        <v>1853</v>
      </c>
      <c r="C330" s="6"/>
      <c r="D330" s="2" t="s">
        <v>1832</v>
      </c>
      <c r="E330" s="2" t="s">
        <v>30</v>
      </c>
      <c r="F330" s="2" t="s">
        <v>31</v>
      </c>
      <c r="G330" s="2" t="s">
        <v>1852</v>
      </c>
      <c r="H330" s="10"/>
      <c r="I330" s="10"/>
      <c r="J330" s="2"/>
      <c r="K330" s="2" t="s">
        <v>1861</v>
      </c>
      <c r="L330" s="2"/>
      <c r="M330" s="2"/>
    </row>
    <row r="331" spans="1:14" ht="75" x14ac:dyDescent="0.25">
      <c r="A331" s="4">
        <v>407</v>
      </c>
      <c r="B331" s="2" t="s">
        <v>1639</v>
      </c>
      <c r="C331" s="6"/>
      <c r="D331" s="2" t="s">
        <v>1832</v>
      </c>
      <c r="E331" s="2" t="s">
        <v>30</v>
      </c>
      <c r="F331" s="2" t="s">
        <v>31</v>
      </c>
      <c r="G331" s="2" t="s">
        <v>1852</v>
      </c>
      <c r="H331" s="10"/>
      <c r="I331" s="10"/>
      <c r="J331" s="2"/>
      <c r="K331" s="2" t="s">
        <v>1861</v>
      </c>
      <c r="L331" s="2"/>
      <c r="M331" s="2"/>
    </row>
    <row r="332" spans="1:14" ht="75" x14ac:dyDescent="0.25">
      <c r="A332" s="4">
        <v>408</v>
      </c>
      <c r="B332" s="2" t="s">
        <v>1640</v>
      </c>
      <c r="C332" s="6"/>
      <c r="D332" s="2" t="s">
        <v>1832</v>
      </c>
      <c r="E332" s="2" t="s">
        <v>30</v>
      </c>
      <c r="F332" s="2" t="s">
        <v>31</v>
      </c>
      <c r="G332" s="2" t="s">
        <v>1852</v>
      </c>
      <c r="H332" s="10"/>
      <c r="I332" s="10"/>
      <c r="J332" s="2"/>
      <c r="K332" s="2" t="s">
        <v>1861</v>
      </c>
      <c r="L332" s="2"/>
      <c r="M332" s="2"/>
    </row>
    <row r="333" spans="1:14" ht="75" x14ac:dyDescent="0.25">
      <c r="A333" s="4">
        <v>409</v>
      </c>
      <c r="B333" s="2" t="s">
        <v>1641</v>
      </c>
      <c r="C333" s="6"/>
      <c r="D333" s="2" t="s">
        <v>1832</v>
      </c>
      <c r="E333" s="2" t="s">
        <v>30</v>
      </c>
      <c r="F333" s="2" t="s">
        <v>31</v>
      </c>
      <c r="G333" s="2" t="s">
        <v>1852</v>
      </c>
      <c r="H333" s="10"/>
      <c r="I333" s="10"/>
      <c r="J333" s="2"/>
      <c r="K333" s="2" t="s">
        <v>1861</v>
      </c>
      <c r="L333" s="2"/>
      <c r="M333" s="2"/>
    </row>
    <row r="334" spans="1:14" ht="75" x14ac:dyDescent="0.25">
      <c r="A334" s="4">
        <v>410</v>
      </c>
      <c r="B334" s="2" t="s">
        <v>1642</v>
      </c>
      <c r="C334" s="6"/>
      <c r="D334" s="2" t="s">
        <v>1832</v>
      </c>
      <c r="E334" s="2" t="s">
        <v>30</v>
      </c>
      <c r="F334" s="2" t="s">
        <v>31</v>
      </c>
      <c r="G334" s="2" t="s">
        <v>1852</v>
      </c>
      <c r="H334" s="10"/>
      <c r="I334" s="10"/>
      <c r="J334" s="2"/>
      <c r="K334" s="2" t="s">
        <v>1861</v>
      </c>
      <c r="L334" s="2"/>
      <c r="M334" s="2"/>
    </row>
    <row r="335" spans="1:14" ht="75" x14ac:dyDescent="0.25">
      <c r="A335" s="4">
        <v>411</v>
      </c>
      <c r="B335" s="2" t="s">
        <v>1643</v>
      </c>
      <c r="C335" s="6"/>
      <c r="D335" s="2" t="s">
        <v>1832</v>
      </c>
      <c r="E335" s="2" t="s">
        <v>30</v>
      </c>
      <c r="F335" s="2" t="s">
        <v>31</v>
      </c>
      <c r="G335" s="2" t="s">
        <v>1852</v>
      </c>
      <c r="H335" s="10"/>
      <c r="I335" s="10"/>
      <c r="J335" s="2"/>
      <c r="K335" s="2" t="s">
        <v>1861</v>
      </c>
      <c r="L335" s="2"/>
      <c r="M335" s="2"/>
    </row>
    <row r="336" spans="1:14" ht="75" x14ac:dyDescent="0.25">
      <c r="A336" s="4">
        <v>412</v>
      </c>
      <c r="B336" s="2" t="s">
        <v>1644</v>
      </c>
      <c r="C336" s="6"/>
      <c r="D336" s="2" t="s">
        <v>1832</v>
      </c>
      <c r="E336" s="2" t="s">
        <v>30</v>
      </c>
      <c r="F336" s="2" t="s">
        <v>31</v>
      </c>
      <c r="G336" s="2" t="s">
        <v>1852</v>
      </c>
      <c r="H336" s="10"/>
      <c r="I336" s="10"/>
      <c r="J336" s="2"/>
      <c r="K336" s="2" t="s">
        <v>1861</v>
      </c>
      <c r="L336" s="2"/>
      <c r="M336" s="2"/>
    </row>
    <row r="337" spans="1:13" ht="75" x14ac:dyDescent="0.25">
      <c r="A337" s="4">
        <v>413</v>
      </c>
      <c r="B337" s="2" t="s">
        <v>1645</v>
      </c>
      <c r="C337" s="6"/>
      <c r="D337" s="2" t="s">
        <v>1832</v>
      </c>
      <c r="E337" s="2" t="s">
        <v>30</v>
      </c>
      <c r="F337" s="2" t="s">
        <v>31</v>
      </c>
      <c r="G337" s="2" t="s">
        <v>1852</v>
      </c>
      <c r="H337" s="10"/>
      <c r="I337" s="10"/>
      <c r="J337" s="2"/>
      <c r="K337" s="2" t="s">
        <v>1861</v>
      </c>
      <c r="L337" s="2"/>
      <c r="M337" s="2"/>
    </row>
    <row r="338" spans="1:13" ht="75" x14ac:dyDescent="0.25">
      <c r="A338" s="4">
        <v>414</v>
      </c>
      <c r="B338" s="2" t="s">
        <v>1646</v>
      </c>
      <c r="C338" s="6"/>
      <c r="D338" s="2" t="s">
        <v>1832</v>
      </c>
      <c r="E338" s="2" t="s">
        <v>30</v>
      </c>
      <c r="F338" s="2" t="s">
        <v>31</v>
      </c>
      <c r="G338" s="2" t="s">
        <v>1852</v>
      </c>
      <c r="H338" s="10"/>
      <c r="I338" s="10"/>
      <c r="J338" s="2"/>
      <c r="K338" s="2" t="s">
        <v>1861</v>
      </c>
      <c r="L338" s="2"/>
      <c r="M338" s="2"/>
    </row>
    <row r="339" spans="1:13" ht="75" x14ac:dyDescent="0.25">
      <c r="A339" s="4">
        <v>417</v>
      </c>
      <c r="B339" s="2" t="s">
        <v>2417</v>
      </c>
      <c r="C339" s="6"/>
      <c r="D339" s="2" t="s">
        <v>1832</v>
      </c>
      <c r="E339" s="2" t="s">
        <v>30</v>
      </c>
      <c r="F339" s="2" t="s">
        <v>31</v>
      </c>
      <c r="G339" s="2" t="s">
        <v>1852</v>
      </c>
      <c r="H339" s="10"/>
      <c r="I339" s="10"/>
      <c r="J339" s="2"/>
      <c r="K339" s="2" t="s">
        <v>1861</v>
      </c>
      <c r="L339" s="2"/>
      <c r="M339" s="2"/>
    </row>
    <row r="340" spans="1:13" ht="75" x14ac:dyDescent="0.25">
      <c r="A340" s="4">
        <v>418</v>
      </c>
      <c r="B340" s="2" t="s">
        <v>2416</v>
      </c>
      <c r="C340" s="6"/>
      <c r="D340" s="2" t="s">
        <v>1832</v>
      </c>
      <c r="E340" s="2" t="s">
        <v>30</v>
      </c>
      <c r="F340" s="2" t="s">
        <v>31</v>
      </c>
      <c r="G340" s="2" t="s">
        <v>1852</v>
      </c>
      <c r="H340" s="10"/>
      <c r="I340" s="10"/>
      <c r="J340" s="2"/>
      <c r="K340" s="2" t="s">
        <v>1861</v>
      </c>
      <c r="L340" s="2"/>
      <c r="M340" s="2"/>
    </row>
    <row r="341" spans="1:13" ht="75" x14ac:dyDescent="0.25">
      <c r="A341" s="4">
        <v>420</v>
      </c>
      <c r="B341" s="2" t="s">
        <v>1854</v>
      </c>
      <c r="C341" s="6"/>
      <c r="D341" s="2" t="s">
        <v>1832</v>
      </c>
      <c r="E341" s="2" t="s">
        <v>30</v>
      </c>
      <c r="F341" s="2" t="s">
        <v>31</v>
      </c>
      <c r="G341" s="2" t="s">
        <v>1852</v>
      </c>
      <c r="H341" s="10"/>
      <c r="I341" s="10"/>
      <c r="J341" s="2"/>
      <c r="K341" s="2" t="s">
        <v>1861</v>
      </c>
      <c r="L341" s="2"/>
      <c r="M341" s="2"/>
    </row>
    <row r="342" spans="1:13" ht="75" x14ac:dyDescent="0.25">
      <c r="A342" s="4">
        <v>421</v>
      </c>
      <c r="B342" s="2" t="s">
        <v>1647</v>
      </c>
      <c r="C342" s="6"/>
      <c r="D342" s="2" t="s">
        <v>1832</v>
      </c>
      <c r="E342" s="2" t="s">
        <v>30</v>
      </c>
      <c r="F342" s="2" t="s">
        <v>31</v>
      </c>
      <c r="G342" s="2" t="s">
        <v>1852</v>
      </c>
      <c r="H342" s="10"/>
      <c r="I342" s="10"/>
      <c r="J342" s="2"/>
      <c r="K342" s="2" t="s">
        <v>1861</v>
      </c>
      <c r="L342" s="2"/>
      <c r="M342" s="2"/>
    </row>
    <row r="343" spans="1:13" ht="75" x14ac:dyDescent="0.25">
      <c r="A343" s="4">
        <v>422</v>
      </c>
      <c r="B343" s="2" t="s">
        <v>1648</v>
      </c>
      <c r="C343" s="6"/>
      <c r="D343" s="2" t="s">
        <v>1832</v>
      </c>
      <c r="E343" s="2" t="s">
        <v>30</v>
      </c>
      <c r="F343" s="2" t="s">
        <v>31</v>
      </c>
      <c r="G343" s="2" t="s">
        <v>1852</v>
      </c>
      <c r="H343" s="10"/>
      <c r="I343" s="10"/>
      <c r="J343" s="2"/>
      <c r="K343" s="2" t="s">
        <v>1861</v>
      </c>
      <c r="L343" s="2"/>
      <c r="M343" s="2"/>
    </row>
    <row r="344" spans="1:13" ht="75" x14ac:dyDescent="0.25">
      <c r="A344" s="4">
        <v>423</v>
      </c>
      <c r="B344" s="2" t="s">
        <v>1649</v>
      </c>
      <c r="C344" s="6"/>
      <c r="D344" s="2" t="s">
        <v>1832</v>
      </c>
      <c r="E344" s="2" t="s">
        <v>30</v>
      </c>
      <c r="F344" s="2" t="s">
        <v>31</v>
      </c>
      <c r="G344" s="2" t="s">
        <v>1852</v>
      </c>
      <c r="H344" s="10"/>
      <c r="I344" s="10"/>
      <c r="J344" s="2"/>
      <c r="K344" s="2" t="s">
        <v>1861</v>
      </c>
      <c r="L344" s="2"/>
      <c r="M344" s="2"/>
    </row>
    <row r="345" spans="1:13" ht="75" x14ac:dyDescent="0.25">
      <c r="A345" s="4">
        <v>424</v>
      </c>
      <c r="B345" s="2" t="s">
        <v>1650</v>
      </c>
      <c r="C345" s="6"/>
      <c r="D345" s="2" t="s">
        <v>1832</v>
      </c>
      <c r="E345" s="2" t="s">
        <v>30</v>
      </c>
      <c r="F345" s="2" t="s">
        <v>31</v>
      </c>
      <c r="G345" s="2" t="s">
        <v>1852</v>
      </c>
      <c r="H345" s="10"/>
      <c r="I345" s="10"/>
      <c r="J345" s="2"/>
      <c r="K345" s="2" t="s">
        <v>1861</v>
      </c>
      <c r="L345" s="2"/>
      <c r="M345" s="2"/>
    </row>
    <row r="346" spans="1:13" ht="75" x14ac:dyDescent="0.25">
      <c r="A346" s="4">
        <v>425</v>
      </c>
      <c r="B346" s="2" t="s">
        <v>2418</v>
      </c>
      <c r="C346" s="6"/>
      <c r="D346" s="2" t="s">
        <v>1832</v>
      </c>
      <c r="E346" s="2" t="s">
        <v>30</v>
      </c>
      <c r="F346" s="2" t="s">
        <v>31</v>
      </c>
      <c r="G346" s="2" t="s">
        <v>1852</v>
      </c>
      <c r="H346" s="10"/>
      <c r="I346" s="10"/>
      <c r="J346" s="2"/>
      <c r="K346" s="2" t="s">
        <v>1861</v>
      </c>
      <c r="L346" s="2"/>
      <c r="M346" s="2"/>
    </row>
    <row r="347" spans="1:13" ht="75" x14ac:dyDescent="0.25">
      <c r="A347" s="4">
        <v>426</v>
      </c>
      <c r="B347" s="2" t="s">
        <v>1651</v>
      </c>
      <c r="C347" s="6"/>
      <c r="D347" s="2" t="s">
        <v>1832</v>
      </c>
      <c r="E347" s="2" t="s">
        <v>30</v>
      </c>
      <c r="F347" s="2" t="s">
        <v>31</v>
      </c>
      <c r="G347" s="2" t="s">
        <v>1852</v>
      </c>
      <c r="H347" s="10"/>
      <c r="I347" s="10"/>
      <c r="J347" s="2"/>
      <c r="K347" s="2" t="s">
        <v>1861</v>
      </c>
      <c r="L347" s="2"/>
      <c r="M347" s="2"/>
    </row>
    <row r="348" spans="1:13" ht="75" x14ac:dyDescent="0.25">
      <c r="A348" s="4">
        <v>427</v>
      </c>
      <c r="B348" s="2" t="s">
        <v>1652</v>
      </c>
      <c r="C348" s="6"/>
      <c r="D348" s="2" t="s">
        <v>1832</v>
      </c>
      <c r="E348" s="2" t="s">
        <v>30</v>
      </c>
      <c r="F348" s="2" t="s">
        <v>31</v>
      </c>
      <c r="G348" s="2" t="s">
        <v>1852</v>
      </c>
      <c r="H348" s="10"/>
      <c r="I348" s="10"/>
      <c r="J348" s="2"/>
      <c r="K348" s="2" t="s">
        <v>1861</v>
      </c>
      <c r="L348" s="2"/>
      <c r="M348" s="2"/>
    </row>
    <row r="349" spans="1:13" ht="75" x14ac:dyDescent="0.25">
      <c r="A349" s="4">
        <v>428</v>
      </c>
      <c r="B349" s="2" t="s">
        <v>1653</v>
      </c>
      <c r="C349" s="6"/>
      <c r="D349" s="2" t="s">
        <v>1832</v>
      </c>
      <c r="E349" s="2" t="s">
        <v>30</v>
      </c>
      <c r="F349" s="2" t="s">
        <v>31</v>
      </c>
      <c r="G349" s="2" t="s">
        <v>1852</v>
      </c>
      <c r="H349" s="10"/>
      <c r="I349" s="10"/>
      <c r="J349" s="2"/>
      <c r="K349" s="2" t="s">
        <v>1861</v>
      </c>
      <c r="L349" s="2"/>
      <c r="M349" s="2"/>
    </row>
    <row r="350" spans="1:13" ht="75" x14ac:dyDescent="0.25">
      <c r="A350" s="4">
        <v>429</v>
      </c>
      <c r="B350" s="2" t="s">
        <v>1654</v>
      </c>
      <c r="C350" s="6"/>
      <c r="D350" s="2" t="s">
        <v>1832</v>
      </c>
      <c r="E350" s="2" t="s">
        <v>30</v>
      </c>
      <c r="F350" s="2" t="s">
        <v>31</v>
      </c>
      <c r="G350" s="2" t="s">
        <v>1852</v>
      </c>
      <c r="H350" s="10"/>
      <c r="I350" s="10"/>
      <c r="J350" s="2"/>
      <c r="K350" s="2" t="s">
        <v>1861</v>
      </c>
      <c r="L350" s="2"/>
      <c r="M350" s="2"/>
    </row>
    <row r="351" spans="1:13" ht="75" x14ac:dyDescent="0.25">
      <c r="A351" s="4">
        <v>430</v>
      </c>
      <c r="B351" s="2" t="s">
        <v>1655</v>
      </c>
      <c r="C351" s="6"/>
      <c r="D351" s="2" t="s">
        <v>1832</v>
      </c>
      <c r="E351" s="2" t="s">
        <v>30</v>
      </c>
      <c r="F351" s="2" t="s">
        <v>31</v>
      </c>
      <c r="G351" s="2" t="s">
        <v>1852</v>
      </c>
      <c r="H351" s="10"/>
      <c r="I351" s="10"/>
      <c r="J351" s="2"/>
      <c r="K351" s="2" t="s">
        <v>1861</v>
      </c>
      <c r="L351" s="2"/>
      <c r="M351" s="2"/>
    </row>
    <row r="352" spans="1:13" ht="75" x14ac:dyDescent="0.25">
      <c r="A352" s="4">
        <v>431</v>
      </c>
      <c r="B352" s="2" t="s">
        <v>1656</v>
      </c>
      <c r="C352" s="6"/>
      <c r="D352" s="2" t="s">
        <v>1832</v>
      </c>
      <c r="E352" s="2" t="s">
        <v>30</v>
      </c>
      <c r="F352" s="2" t="s">
        <v>31</v>
      </c>
      <c r="G352" s="2" t="s">
        <v>1852</v>
      </c>
      <c r="H352" s="10"/>
      <c r="I352" s="10"/>
      <c r="J352" s="2"/>
      <c r="K352" s="2" t="s">
        <v>1861</v>
      </c>
      <c r="L352" s="2"/>
      <c r="M352" s="2"/>
    </row>
    <row r="353" spans="1:14" ht="75" x14ac:dyDescent="0.25">
      <c r="A353" s="4">
        <v>432</v>
      </c>
      <c r="B353" s="2" t="s">
        <v>2419</v>
      </c>
      <c r="C353" s="6"/>
      <c r="D353" s="2" t="s">
        <v>1832</v>
      </c>
      <c r="E353" s="2" t="s">
        <v>30</v>
      </c>
      <c r="F353" s="2" t="s">
        <v>31</v>
      </c>
      <c r="G353" s="2" t="s">
        <v>1852</v>
      </c>
      <c r="H353" s="10"/>
      <c r="I353" s="10"/>
      <c r="J353" s="2"/>
      <c r="K353" s="2" t="s">
        <v>1861</v>
      </c>
      <c r="L353" s="2"/>
      <c r="M353" s="2"/>
    </row>
    <row r="354" spans="1:14" ht="75" x14ac:dyDescent="0.25">
      <c r="A354" s="4">
        <v>434</v>
      </c>
      <c r="B354" s="2" t="s">
        <v>1657</v>
      </c>
      <c r="C354" s="6"/>
      <c r="D354" s="2" t="s">
        <v>1832</v>
      </c>
      <c r="E354" s="2" t="s">
        <v>30</v>
      </c>
      <c r="F354" s="2" t="s">
        <v>31</v>
      </c>
      <c r="G354" s="2" t="s">
        <v>1852</v>
      </c>
      <c r="H354" s="10"/>
      <c r="I354" s="10"/>
      <c r="J354" s="2"/>
      <c r="K354" s="2" t="s">
        <v>1861</v>
      </c>
      <c r="L354" s="2"/>
      <c r="M354" s="2"/>
    </row>
    <row r="355" spans="1:14" ht="75" x14ac:dyDescent="0.25">
      <c r="A355" s="4">
        <v>436</v>
      </c>
      <c r="B355" s="2" t="s">
        <v>1658</v>
      </c>
      <c r="C355" s="6"/>
      <c r="D355" s="2" t="s">
        <v>1832</v>
      </c>
      <c r="E355" s="2" t="s">
        <v>30</v>
      </c>
      <c r="F355" s="2" t="s">
        <v>31</v>
      </c>
      <c r="G355" s="2" t="s">
        <v>1852</v>
      </c>
      <c r="H355" s="10"/>
      <c r="I355" s="10"/>
      <c r="J355" s="2"/>
      <c r="K355" s="2" t="s">
        <v>1861</v>
      </c>
      <c r="L355" s="2"/>
      <c r="M355" s="2"/>
    </row>
    <row r="356" spans="1:14" ht="75" x14ac:dyDescent="0.25">
      <c r="A356" s="4">
        <v>438</v>
      </c>
      <c r="B356" s="2" t="s">
        <v>1659</v>
      </c>
      <c r="C356" s="6"/>
      <c r="D356" s="2" t="s">
        <v>1832</v>
      </c>
      <c r="E356" s="2" t="s">
        <v>30</v>
      </c>
      <c r="F356" s="2" t="s">
        <v>31</v>
      </c>
      <c r="G356" s="2" t="s">
        <v>1852</v>
      </c>
      <c r="H356" s="10"/>
      <c r="I356" s="10"/>
      <c r="J356" s="2"/>
      <c r="K356" s="2" t="s">
        <v>1861</v>
      </c>
      <c r="L356" s="2"/>
      <c r="M356" s="2"/>
    </row>
    <row r="357" spans="1:14" ht="75" x14ac:dyDescent="0.25">
      <c r="A357" s="4">
        <v>440</v>
      </c>
      <c r="B357" s="2" t="s">
        <v>1660</v>
      </c>
      <c r="C357" s="6"/>
      <c r="D357" s="2" t="s">
        <v>1832</v>
      </c>
      <c r="E357" s="2" t="s">
        <v>30</v>
      </c>
      <c r="F357" s="2" t="s">
        <v>31</v>
      </c>
      <c r="G357" s="2" t="s">
        <v>1852</v>
      </c>
      <c r="H357" s="10"/>
      <c r="I357" s="10"/>
      <c r="J357" s="2"/>
      <c r="K357" s="2" t="s">
        <v>1861</v>
      </c>
      <c r="L357" s="2"/>
      <c r="M357" s="2"/>
    </row>
    <row r="358" spans="1:14" ht="75" x14ac:dyDescent="0.25">
      <c r="A358" s="4">
        <v>441</v>
      </c>
      <c r="B358" s="2" t="s">
        <v>1661</v>
      </c>
      <c r="C358" s="6"/>
      <c r="D358" s="2" t="s">
        <v>1832</v>
      </c>
      <c r="E358" s="2" t="s">
        <v>30</v>
      </c>
      <c r="F358" s="2" t="s">
        <v>31</v>
      </c>
      <c r="G358" s="2" t="s">
        <v>1852</v>
      </c>
      <c r="H358" s="10"/>
      <c r="I358" s="10"/>
      <c r="J358" s="2"/>
      <c r="K358" s="2" t="s">
        <v>1861</v>
      </c>
      <c r="L358" s="2"/>
      <c r="M358" s="2"/>
    </row>
    <row r="359" spans="1:14" ht="75" x14ac:dyDescent="0.25">
      <c r="A359" s="4">
        <v>442</v>
      </c>
      <c r="B359" s="2" t="s">
        <v>1662</v>
      </c>
      <c r="C359" s="6"/>
      <c r="D359" s="2" t="s">
        <v>1832</v>
      </c>
      <c r="E359" s="2" t="s">
        <v>30</v>
      </c>
      <c r="F359" s="2" t="s">
        <v>31</v>
      </c>
      <c r="G359" s="2" t="s">
        <v>1852</v>
      </c>
      <c r="H359" s="10"/>
      <c r="I359" s="10"/>
      <c r="J359" s="2"/>
      <c r="K359" s="2" t="s">
        <v>1861</v>
      </c>
      <c r="L359" s="2"/>
      <c r="M359" s="2"/>
    </row>
    <row r="360" spans="1:14" ht="75" x14ac:dyDescent="0.25">
      <c r="A360" s="4">
        <v>443</v>
      </c>
      <c r="B360" s="2" t="s">
        <v>1663</v>
      </c>
      <c r="C360" s="6"/>
      <c r="D360" s="2" t="s">
        <v>1832</v>
      </c>
      <c r="E360" s="2" t="s">
        <v>30</v>
      </c>
      <c r="F360" s="2" t="s">
        <v>31</v>
      </c>
      <c r="G360" s="2" t="s">
        <v>1852</v>
      </c>
      <c r="H360" s="10"/>
      <c r="I360" s="10"/>
      <c r="J360" s="2"/>
      <c r="K360" s="2" t="s">
        <v>1861</v>
      </c>
      <c r="L360" s="2"/>
      <c r="M360" s="2"/>
    </row>
    <row r="361" spans="1:14" ht="75" x14ac:dyDescent="0.25">
      <c r="A361" s="4">
        <v>444</v>
      </c>
      <c r="B361" s="2" t="s">
        <v>2420</v>
      </c>
      <c r="C361" s="6"/>
      <c r="D361" s="2" t="s">
        <v>1832</v>
      </c>
      <c r="E361" s="2" t="s">
        <v>30</v>
      </c>
      <c r="F361" s="2" t="s">
        <v>31</v>
      </c>
      <c r="G361" s="2" t="s">
        <v>1852</v>
      </c>
      <c r="H361" s="10"/>
      <c r="I361" s="10"/>
      <c r="J361" s="2"/>
      <c r="K361" s="2" t="s">
        <v>1861</v>
      </c>
      <c r="L361" s="2"/>
      <c r="M361" s="2"/>
    </row>
    <row r="362" spans="1:14" ht="75" x14ac:dyDescent="0.25">
      <c r="A362" s="4">
        <v>446</v>
      </c>
      <c r="B362" s="2" t="s">
        <v>1664</v>
      </c>
      <c r="C362" s="6"/>
      <c r="D362" s="2" t="s">
        <v>1832</v>
      </c>
      <c r="E362" s="2" t="s">
        <v>30</v>
      </c>
      <c r="F362" s="2" t="s">
        <v>31</v>
      </c>
      <c r="G362" s="2" t="s">
        <v>1852</v>
      </c>
      <c r="H362" s="10"/>
      <c r="I362" s="10"/>
      <c r="J362" s="2"/>
      <c r="K362" s="2" t="s">
        <v>1861</v>
      </c>
      <c r="L362" s="2"/>
      <c r="M362" s="2"/>
    </row>
    <row r="363" spans="1:14" ht="75" x14ac:dyDescent="0.25">
      <c r="A363" s="4">
        <v>447</v>
      </c>
      <c r="B363" s="2" t="s">
        <v>1665</v>
      </c>
      <c r="C363" s="6"/>
      <c r="D363" s="2" t="s">
        <v>1832</v>
      </c>
      <c r="E363" s="2" t="s">
        <v>30</v>
      </c>
      <c r="F363" s="2" t="s">
        <v>31</v>
      </c>
      <c r="G363" s="2" t="s">
        <v>1852</v>
      </c>
      <c r="H363" s="10"/>
      <c r="I363" s="10"/>
      <c r="J363" s="2"/>
      <c r="K363" s="2" t="s">
        <v>1861</v>
      </c>
      <c r="L363" s="2"/>
      <c r="M363" s="2"/>
    </row>
    <row r="364" spans="1:14" ht="75" x14ac:dyDescent="0.25">
      <c r="A364" s="4">
        <v>450</v>
      </c>
      <c r="B364" s="2" t="s">
        <v>1666</v>
      </c>
      <c r="C364" s="6"/>
      <c r="D364" s="2" t="s">
        <v>1832</v>
      </c>
      <c r="E364" s="2" t="s">
        <v>30</v>
      </c>
      <c r="F364" s="2" t="s">
        <v>31</v>
      </c>
      <c r="G364" s="2" t="s">
        <v>1852</v>
      </c>
      <c r="H364" s="10"/>
      <c r="I364" s="10"/>
      <c r="J364" s="2"/>
      <c r="K364" s="2" t="s">
        <v>1861</v>
      </c>
      <c r="L364" s="2"/>
      <c r="M364" s="2"/>
    </row>
    <row r="365" spans="1:14" x14ac:dyDescent="0.25">
      <c r="A365" s="4">
        <v>452</v>
      </c>
      <c r="B365" s="2" t="s">
        <v>947</v>
      </c>
      <c r="C365" s="6"/>
      <c r="D365" s="2" t="s">
        <v>42</v>
      </c>
      <c r="E365" s="2" t="s">
        <v>42</v>
      </c>
      <c r="F365" s="2" t="s">
        <v>42</v>
      </c>
      <c r="G365" s="2" t="s">
        <v>42</v>
      </c>
      <c r="H365" s="10" t="s">
        <v>42</v>
      </c>
      <c r="I365" s="10" t="s">
        <v>42</v>
      </c>
      <c r="J365" s="2" t="s">
        <v>215</v>
      </c>
      <c r="K365" s="2" t="s">
        <v>1864</v>
      </c>
      <c r="L365" s="2" t="s">
        <v>42</v>
      </c>
      <c r="M365" s="2" t="s">
        <v>109</v>
      </c>
      <c r="N365" s="77">
        <v>452</v>
      </c>
    </row>
    <row r="366" spans="1:14" x14ac:dyDescent="0.25">
      <c r="A366" s="4">
        <v>453</v>
      </c>
      <c r="B366" s="2" t="s">
        <v>948</v>
      </c>
      <c r="C366" s="6" t="s">
        <v>42</v>
      </c>
      <c r="D366" s="2" t="s">
        <v>949</v>
      </c>
      <c r="E366" s="2" t="s">
        <v>38</v>
      </c>
      <c r="F366" s="2" t="s">
        <v>39</v>
      </c>
      <c r="G366" s="2" t="s">
        <v>950</v>
      </c>
      <c r="H366" s="10" t="s">
        <v>1520</v>
      </c>
      <c r="I366" s="10" t="s">
        <v>1521</v>
      </c>
      <c r="J366" s="2" t="s">
        <v>41</v>
      </c>
      <c r="K366" s="2" t="s">
        <v>1864</v>
      </c>
      <c r="L366" s="2" t="s">
        <v>42</v>
      </c>
      <c r="M366" s="2" t="s">
        <v>77</v>
      </c>
      <c r="N366" s="77">
        <v>453</v>
      </c>
    </row>
    <row r="367" spans="1:14" x14ac:dyDescent="0.25">
      <c r="A367" s="4">
        <v>454</v>
      </c>
      <c r="B367" s="2" t="s">
        <v>951</v>
      </c>
      <c r="C367" s="6">
        <v>6</v>
      </c>
      <c r="D367" s="2" t="s">
        <v>499</v>
      </c>
      <c r="E367" s="2" t="s">
        <v>38</v>
      </c>
      <c r="F367" s="2" t="s">
        <v>39</v>
      </c>
      <c r="G367" s="2">
        <v>77004</v>
      </c>
      <c r="H367" s="10" t="s">
        <v>1512</v>
      </c>
      <c r="I367" s="10" t="s">
        <v>1513</v>
      </c>
      <c r="J367" s="2" t="s">
        <v>41</v>
      </c>
      <c r="K367" s="2" t="s">
        <v>1864</v>
      </c>
      <c r="L367" s="2" t="s">
        <v>42</v>
      </c>
      <c r="M367" s="2" t="s">
        <v>52</v>
      </c>
      <c r="N367" s="77">
        <v>454</v>
      </c>
    </row>
    <row r="368" spans="1:14" x14ac:dyDescent="0.25">
      <c r="A368" s="4">
        <v>455</v>
      </c>
      <c r="B368" s="2" t="s">
        <v>952</v>
      </c>
      <c r="C368" s="6">
        <v>3</v>
      </c>
      <c r="D368" s="2" t="s">
        <v>850</v>
      </c>
      <c r="E368" s="2" t="s">
        <v>38</v>
      </c>
      <c r="F368" s="2" t="s">
        <v>39</v>
      </c>
      <c r="G368" s="2" t="s">
        <v>851</v>
      </c>
      <c r="H368" s="10" t="s">
        <v>1528</v>
      </c>
      <c r="I368" s="10" t="s">
        <v>1505</v>
      </c>
      <c r="J368" s="2" t="s">
        <v>41</v>
      </c>
      <c r="K368" s="2" t="s">
        <v>1864</v>
      </c>
      <c r="L368" s="2" t="s">
        <v>42</v>
      </c>
      <c r="M368" s="2" t="s">
        <v>42</v>
      </c>
      <c r="N368" s="77">
        <v>455</v>
      </c>
    </row>
    <row r="369" spans="1:14" x14ac:dyDescent="0.25">
      <c r="A369" s="4">
        <v>456</v>
      </c>
      <c r="B369" s="2" t="s">
        <v>953</v>
      </c>
      <c r="C369" s="6">
        <v>8</v>
      </c>
      <c r="D369" s="2" t="s">
        <v>477</v>
      </c>
      <c r="E369" s="2" t="s">
        <v>38</v>
      </c>
      <c r="F369" s="2" t="s">
        <v>39</v>
      </c>
      <c r="G369" s="2" t="s">
        <v>954</v>
      </c>
      <c r="H369" s="10" t="s">
        <v>1585</v>
      </c>
      <c r="I369" s="10" t="s">
        <v>1586</v>
      </c>
      <c r="J369" s="2" t="s">
        <v>41</v>
      </c>
      <c r="K369" s="2" t="s">
        <v>1864</v>
      </c>
      <c r="L369" s="2" t="s">
        <v>476</v>
      </c>
      <c r="M369" s="2" t="s">
        <v>66</v>
      </c>
      <c r="N369" s="77">
        <v>456</v>
      </c>
    </row>
    <row r="370" spans="1:14" x14ac:dyDescent="0.25">
      <c r="A370" s="4">
        <v>458</v>
      </c>
      <c r="B370" s="2" t="s">
        <v>2186</v>
      </c>
      <c r="C370" s="6">
        <v>2</v>
      </c>
      <c r="D370" s="2" t="s">
        <v>362</v>
      </c>
      <c r="E370" s="2" t="s">
        <v>38</v>
      </c>
      <c r="F370" s="2" t="s">
        <v>39</v>
      </c>
      <c r="G370" s="2">
        <v>77020</v>
      </c>
      <c r="H370" s="10" t="s">
        <v>1100</v>
      </c>
      <c r="I370" s="10" t="s">
        <v>2187</v>
      </c>
      <c r="J370" s="2" t="s">
        <v>41</v>
      </c>
      <c r="K370" s="2" t="s">
        <v>1883</v>
      </c>
      <c r="L370" s="2" t="s">
        <v>42</v>
      </c>
      <c r="M370" s="2" t="s">
        <v>66</v>
      </c>
      <c r="N370" s="77">
        <v>458</v>
      </c>
    </row>
    <row r="371" spans="1:14" x14ac:dyDescent="0.25">
      <c r="A371" s="4">
        <v>459</v>
      </c>
      <c r="B371" s="2" t="s">
        <v>955</v>
      </c>
      <c r="C371" s="6">
        <v>4</v>
      </c>
      <c r="D371" s="2" t="s">
        <v>445</v>
      </c>
      <c r="E371" s="2" t="s">
        <v>38</v>
      </c>
      <c r="F371" s="2" t="s">
        <v>39</v>
      </c>
      <c r="G371" s="2" t="s">
        <v>956</v>
      </c>
      <c r="H371" s="10" t="s">
        <v>1587</v>
      </c>
      <c r="I371" s="10" t="s">
        <v>1588</v>
      </c>
      <c r="J371" s="2" t="s">
        <v>41</v>
      </c>
      <c r="K371" s="2" t="s">
        <v>1865</v>
      </c>
      <c r="L371" s="2" t="s">
        <v>42</v>
      </c>
      <c r="M371" s="2" t="s">
        <v>42</v>
      </c>
      <c r="N371" s="77">
        <v>459</v>
      </c>
    </row>
    <row r="372" spans="1:14" x14ac:dyDescent="0.25">
      <c r="A372" s="4">
        <v>460</v>
      </c>
      <c r="B372" s="2" t="s">
        <v>957</v>
      </c>
      <c r="C372" s="6">
        <v>3</v>
      </c>
      <c r="D372" s="2" t="s">
        <v>435</v>
      </c>
      <c r="E372" s="2" t="s">
        <v>46</v>
      </c>
      <c r="F372" s="2" t="s">
        <v>322</v>
      </c>
      <c r="G372" s="2" t="s">
        <v>436</v>
      </c>
      <c r="H372" s="10" t="s">
        <v>1245</v>
      </c>
      <c r="I372" s="10" t="s">
        <v>1589</v>
      </c>
      <c r="J372" s="2" t="s">
        <v>41</v>
      </c>
      <c r="K372" s="2" t="s">
        <v>1880</v>
      </c>
      <c r="L372" s="2" t="s">
        <v>434</v>
      </c>
      <c r="M372" s="2" t="s">
        <v>48</v>
      </c>
      <c r="N372" s="77">
        <v>460</v>
      </c>
    </row>
    <row r="373" spans="1:14" x14ac:dyDescent="0.25">
      <c r="A373" s="4">
        <v>462</v>
      </c>
      <c r="B373" s="2" t="s">
        <v>958</v>
      </c>
      <c r="C373" s="6">
        <v>3</v>
      </c>
      <c r="D373" s="2" t="s">
        <v>111</v>
      </c>
      <c r="E373" s="2" t="s">
        <v>38</v>
      </c>
      <c r="F373" s="2" t="s">
        <v>39</v>
      </c>
      <c r="G373" s="2" t="s">
        <v>959</v>
      </c>
      <c r="H373" s="10" t="s">
        <v>1590</v>
      </c>
      <c r="I373" s="10" t="s">
        <v>1591</v>
      </c>
      <c r="J373" s="2" t="s">
        <v>41</v>
      </c>
      <c r="K373" s="2" t="s">
        <v>1864</v>
      </c>
      <c r="L373" s="2" t="s">
        <v>42</v>
      </c>
      <c r="M373" s="2" t="s">
        <v>109</v>
      </c>
      <c r="N373" s="77">
        <v>462</v>
      </c>
    </row>
    <row r="374" spans="1:14" x14ac:dyDescent="0.25">
      <c r="A374" s="4">
        <v>463</v>
      </c>
      <c r="B374" s="2" t="s">
        <v>960</v>
      </c>
      <c r="C374" s="6">
        <v>6</v>
      </c>
      <c r="D374" s="2" t="s">
        <v>255</v>
      </c>
      <c r="E374" s="2" t="s">
        <v>38</v>
      </c>
      <c r="F374" s="2" t="s">
        <v>39</v>
      </c>
      <c r="G374" s="2" t="s">
        <v>256</v>
      </c>
      <c r="H374" s="10" t="s">
        <v>1592</v>
      </c>
      <c r="I374" s="10" t="s">
        <v>1593</v>
      </c>
      <c r="J374" s="2" t="s">
        <v>41</v>
      </c>
      <c r="K374" s="2" t="s">
        <v>1883</v>
      </c>
      <c r="L374" s="2" t="s">
        <v>42</v>
      </c>
      <c r="M374" s="2" t="s">
        <v>62</v>
      </c>
      <c r="N374" s="77">
        <v>463</v>
      </c>
    </row>
    <row r="375" spans="1:14" x14ac:dyDescent="0.25">
      <c r="A375" s="4">
        <v>466</v>
      </c>
      <c r="B375" s="2" t="s">
        <v>961</v>
      </c>
      <c r="C375" s="6">
        <v>2</v>
      </c>
      <c r="D375" s="2" t="s">
        <v>396</v>
      </c>
      <c r="E375" s="2" t="s">
        <v>38</v>
      </c>
      <c r="F375" s="2" t="s">
        <v>39</v>
      </c>
      <c r="G375" s="2" t="s">
        <v>397</v>
      </c>
      <c r="H375" s="10" t="s">
        <v>1594</v>
      </c>
      <c r="I375" s="10" t="s">
        <v>1594</v>
      </c>
      <c r="J375" s="2" t="s">
        <v>41</v>
      </c>
      <c r="K375" s="2"/>
      <c r="L375" s="2" t="s">
        <v>42</v>
      </c>
      <c r="M375" s="2" t="s">
        <v>42</v>
      </c>
    </row>
    <row r="376" spans="1:14" x14ac:dyDescent="0.25">
      <c r="A376" s="4">
        <v>467</v>
      </c>
      <c r="B376" s="2" t="s">
        <v>962</v>
      </c>
      <c r="C376" s="6">
        <v>7</v>
      </c>
      <c r="D376" s="2" t="s">
        <v>211</v>
      </c>
      <c r="E376" s="2" t="s">
        <v>38</v>
      </c>
      <c r="F376" s="2" t="s">
        <v>39</v>
      </c>
      <c r="G376" s="2" t="s">
        <v>212</v>
      </c>
      <c r="H376" s="10" t="s">
        <v>1098</v>
      </c>
      <c r="I376" s="10" t="s">
        <v>1099</v>
      </c>
      <c r="J376" s="2" t="s">
        <v>41</v>
      </c>
      <c r="K376" s="2">
        <v>6</v>
      </c>
      <c r="L376" s="2" t="s">
        <v>210</v>
      </c>
      <c r="M376" s="2" t="s">
        <v>62</v>
      </c>
      <c r="N376" s="77">
        <v>467</v>
      </c>
    </row>
    <row r="377" spans="1:14" x14ac:dyDescent="0.25">
      <c r="A377" s="4">
        <v>468</v>
      </c>
      <c r="B377" s="2" t="s">
        <v>963</v>
      </c>
      <c r="C377" s="6">
        <v>7</v>
      </c>
      <c r="D377" s="2" t="s">
        <v>2188</v>
      </c>
      <c r="E377" s="2" t="s">
        <v>38</v>
      </c>
      <c r="F377" s="2" t="s">
        <v>322</v>
      </c>
      <c r="G377" s="2">
        <v>77003</v>
      </c>
      <c r="H377" s="10" t="s">
        <v>1275</v>
      </c>
      <c r="I377" s="10" t="s">
        <v>1276</v>
      </c>
      <c r="J377" s="2" t="s">
        <v>41</v>
      </c>
      <c r="K377" s="2" t="s">
        <v>1864</v>
      </c>
      <c r="L377" s="2" t="s">
        <v>964</v>
      </c>
      <c r="M377" s="2" t="s">
        <v>42</v>
      </c>
      <c r="N377" s="77">
        <v>468</v>
      </c>
    </row>
    <row r="378" spans="1:14" x14ac:dyDescent="0.25">
      <c r="A378" s="4">
        <v>469</v>
      </c>
      <c r="B378" s="2" t="s">
        <v>965</v>
      </c>
      <c r="C378" s="6">
        <v>2</v>
      </c>
      <c r="D378" s="2" t="s">
        <v>966</v>
      </c>
      <c r="E378" s="2" t="s">
        <v>38</v>
      </c>
      <c r="F378" s="2" t="s">
        <v>39</v>
      </c>
      <c r="G378" s="2" t="s">
        <v>967</v>
      </c>
      <c r="H378" s="10" t="s">
        <v>1595</v>
      </c>
      <c r="I378" s="10" t="s">
        <v>1596</v>
      </c>
      <c r="J378" s="2" t="s">
        <v>42</v>
      </c>
      <c r="K378" s="2" t="s">
        <v>1862</v>
      </c>
      <c r="L378" s="2" t="s">
        <v>968</v>
      </c>
      <c r="M378" s="2" t="s">
        <v>66</v>
      </c>
      <c r="N378" s="77">
        <v>469</v>
      </c>
    </row>
    <row r="379" spans="1:14" x14ac:dyDescent="0.25">
      <c r="A379" s="4">
        <v>470</v>
      </c>
      <c r="B379" s="2" t="s">
        <v>969</v>
      </c>
      <c r="C379" s="6">
        <v>2</v>
      </c>
      <c r="D379" s="2" t="s">
        <v>970</v>
      </c>
      <c r="E379" s="2" t="s">
        <v>38</v>
      </c>
      <c r="F379" s="2" t="s">
        <v>39</v>
      </c>
      <c r="G379" s="2" t="s">
        <v>971</v>
      </c>
      <c r="H379" s="10" t="s">
        <v>1597</v>
      </c>
      <c r="I379" s="10" t="s">
        <v>1598</v>
      </c>
      <c r="J379" s="2" t="s">
        <v>42</v>
      </c>
      <c r="K379" s="2" t="s">
        <v>1863</v>
      </c>
      <c r="L379" s="2" t="s">
        <v>968</v>
      </c>
      <c r="M379" s="2" t="s">
        <v>66</v>
      </c>
      <c r="N379" s="77">
        <v>470</v>
      </c>
    </row>
    <row r="380" spans="1:14" x14ac:dyDescent="0.25">
      <c r="A380" s="4">
        <v>471</v>
      </c>
      <c r="B380" s="2" t="s">
        <v>972</v>
      </c>
      <c r="C380" s="6">
        <v>2</v>
      </c>
      <c r="D380" s="2" t="s">
        <v>973</v>
      </c>
      <c r="E380" s="2" t="s">
        <v>38</v>
      </c>
      <c r="F380" s="2" t="s">
        <v>39</v>
      </c>
      <c r="G380" s="2" t="s">
        <v>974</v>
      </c>
      <c r="H380" s="10" t="s">
        <v>1599</v>
      </c>
      <c r="I380" s="10" t="s">
        <v>1600</v>
      </c>
      <c r="J380" s="2" t="s">
        <v>42</v>
      </c>
      <c r="K380" s="2" t="s">
        <v>1865</v>
      </c>
      <c r="L380" s="2" t="s">
        <v>968</v>
      </c>
      <c r="M380" s="2" t="s">
        <v>66</v>
      </c>
      <c r="N380" s="77">
        <v>471</v>
      </c>
    </row>
    <row r="381" spans="1:14" ht="75" x14ac:dyDescent="0.25">
      <c r="A381" s="4">
        <v>472</v>
      </c>
      <c r="B381" s="2" t="s">
        <v>1667</v>
      </c>
      <c r="C381" s="6"/>
      <c r="D381" s="2" t="s">
        <v>1832</v>
      </c>
      <c r="E381" s="2" t="s">
        <v>30</v>
      </c>
      <c r="F381" s="2" t="s">
        <v>31</v>
      </c>
      <c r="G381" s="2" t="s">
        <v>1852</v>
      </c>
      <c r="H381" s="10"/>
      <c r="I381" s="10"/>
      <c r="J381" s="2"/>
      <c r="K381" s="2" t="s">
        <v>1861</v>
      </c>
      <c r="L381" s="2"/>
      <c r="M381" s="2"/>
    </row>
    <row r="382" spans="1:14" x14ac:dyDescent="0.25">
      <c r="A382" s="4">
        <v>473</v>
      </c>
      <c r="B382" s="2" t="s">
        <v>975</v>
      </c>
      <c r="C382" s="6">
        <v>2</v>
      </c>
      <c r="D382" s="2" t="s">
        <v>976</v>
      </c>
      <c r="E382" s="2" t="s">
        <v>38</v>
      </c>
      <c r="F382" s="2" t="s">
        <v>39</v>
      </c>
      <c r="G382" s="2" t="s">
        <v>977</v>
      </c>
      <c r="H382" s="10" t="s">
        <v>1601</v>
      </c>
      <c r="I382" s="10" t="s">
        <v>1602</v>
      </c>
      <c r="J382" s="2" t="s">
        <v>42</v>
      </c>
      <c r="K382" s="2" t="s">
        <v>1862</v>
      </c>
      <c r="L382" s="2" t="s">
        <v>968</v>
      </c>
      <c r="M382" s="2" t="s">
        <v>66</v>
      </c>
      <c r="N382" s="77">
        <v>473</v>
      </c>
    </row>
    <row r="383" spans="1:14" x14ac:dyDescent="0.25">
      <c r="A383" s="4">
        <v>477</v>
      </c>
      <c r="B383" s="2" t="s">
        <v>978</v>
      </c>
      <c r="C383" s="6">
        <v>2</v>
      </c>
      <c r="D383" s="2" t="s">
        <v>979</v>
      </c>
      <c r="E383" s="2" t="s">
        <v>38</v>
      </c>
      <c r="F383" s="2" t="s">
        <v>39</v>
      </c>
      <c r="G383" s="2" t="s">
        <v>980</v>
      </c>
      <c r="H383" s="10" t="s">
        <v>1603</v>
      </c>
      <c r="I383" s="10" t="s">
        <v>1604</v>
      </c>
      <c r="J383" s="2" t="s">
        <v>42</v>
      </c>
      <c r="K383" s="2" t="s">
        <v>1864</v>
      </c>
      <c r="L383" s="2" t="s">
        <v>968</v>
      </c>
      <c r="M383" s="2" t="s">
        <v>66</v>
      </c>
      <c r="N383" s="77">
        <v>477</v>
      </c>
    </row>
    <row r="384" spans="1:14" x14ac:dyDescent="0.25">
      <c r="A384" s="4">
        <v>478</v>
      </c>
      <c r="B384" s="2" t="s">
        <v>2412</v>
      </c>
      <c r="C384" s="6">
        <v>6</v>
      </c>
      <c r="D384" s="2" t="s">
        <v>2411</v>
      </c>
      <c r="E384" s="2" t="s">
        <v>38</v>
      </c>
      <c r="F384" s="2" t="s">
        <v>39</v>
      </c>
      <c r="G384" s="2">
        <v>77008</v>
      </c>
      <c r="H384" s="10">
        <v>7135568940</v>
      </c>
      <c r="I384" s="10">
        <v>7135568944</v>
      </c>
      <c r="J384" s="2" t="s">
        <v>42</v>
      </c>
      <c r="K384" s="2" t="s">
        <v>1863</v>
      </c>
      <c r="L384" s="2"/>
      <c r="M384" s="2" t="s">
        <v>52</v>
      </c>
      <c r="N384" s="77">
        <v>478</v>
      </c>
    </row>
    <row r="385" spans="1:14" x14ac:dyDescent="0.25">
      <c r="A385" s="4">
        <v>479</v>
      </c>
      <c r="B385" s="2" t="s">
        <v>981</v>
      </c>
      <c r="C385" s="6">
        <v>2</v>
      </c>
      <c r="D385" s="2" t="s">
        <v>982</v>
      </c>
      <c r="E385" s="2" t="s">
        <v>38</v>
      </c>
      <c r="F385" s="2" t="s">
        <v>39</v>
      </c>
      <c r="G385" s="2" t="s">
        <v>983</v>
      </c>
      <c r="H385" s="10" t="s">
        <v>1605</v>
      </c>
      <c r="I385" s="10" t="s">
        <v>1606</v>
      </c>
      <c r="J385" s="2" t="s">
        <v>42</v>
      </c>
      <c r="K385" s="2" t="s">
        <v>1862</v>
      </c>
      <c r="L385" s="2" t="s">
        <v>968</v>
      </c>
      <c r="M385" s="2" t="s">
        <v>66</v>
      </c>
      <c r="N385" s="77">
        <v>479</v>
      </c>
    </row>
    <row r="386" spans="1:14" x14ac:dyDescent="0.25">
      <c r="A386" s="4">
        <v>480</v>
      </c>
      <c r="B386" s="2" t="s">
        <v>984</v>
      </c>
      <c r="C386" s="6">
        <v>2</v>
      </c>
      <c r="D386" s="2" t="s">
        <v>985</v>
      </c>
      <c r="E386" s="2" t="s">
        <v>38</v>
      </c>
      <c r="F386" s="2" t="s">
        <v>39</v>
      </c>
      <c r="G386" s="2" t="s">
        <v>986</v>
      </c>
      <c r="H386" s="10" t="s">
        <v>1607</v>
      </c>
      <c r="I386" s="10" t="s">
        <v>1608</v>
      </c>
      <c r="J386" s="2" t="s">
        <v>42</v>
      </c>
      <c r="K386" s="2" t="s">
        <v>1862</v>
      </c>
      <c r="L386" s="2" t="s">
        <v>968</v>
      </c>
      <c r="M386" s="2" t="s">
        <v>42</v>
      </c>
      <c r="N386" s="77">
        <v>480</v>
      </c>
    </row>
    <row r="387" spans="1:14" x14ac:dyDescent="0.25">
      <c r="A387" s="4">
        <v>484</v>
      </c>
      <c r="B387" s="2" t="s">
        <v>2182</v>
      </c>
      <c r="C387" s="6">
        <v>3</v>
      </c>
      <c r="D387" s="2" t="s">
        <v>2184</v>
      </c>
      <c r="E387" s="2" t="s">
        <v>38</v>
      </c>
      <c r="F387" s="2" t="s">
        <v>39</v>
      </c>
      <c r="G387" s="2">
        <v>77081</v>
      </c>
      <c r="H387" s="10">
        <v>7137187760</v>
      </c>
      <c r="I387" s="10"/>
      <c r="J387" s="2"/>
      <c r="K387" s="2"/>
      <c r="L387" s="2"/>
      <c r="M387" s="2"/>
    </row>
    <row r="388" spans="1:14" x14ac:dyDescent="0.25">
      <c r="A388" s="4">
        <v>485</v>
      </c>
      <c r="B388" s="2" t="s">
        <v>2181</v>
      </c>
      <c r="C388" s="6">
        <v>2</v>
      </c>
      <c r="D388" s="2" t="s">
        <v>2180</v>
      </c>
      <c r="E388" s="2" t="s">
        <v>38</v>
      </c>
      <c r="F388" s="2" t="s">
        <v>39</v>
      </c>
      <c r="G388" s="2" t="s">
        <v>2183</v>
      </c>
      <c r="H388" s="10">
        <v>7137182800</v>
      </c>
      <c r="I388" s="10"/>
      <c r="J388" s="2"/>
      <c r="K388" s="2"/>
      <c r="L388" s="2"/>
      <c r="M388" s="2"/>
    </row>
    <row r="389" spans="1:14" x14ac:dyDescent="0.25">
      <c r="A389" s="4">
        <v>486</v>
      </c>
      <c r="B389" s="2" t="s">
        <v>951</v>
      </c>
      <c r="C389" s="6">
        <v>4</v>
      </c>
      <c r="D389" s="2" t="s">
        <v>829</v>
      </c>
      <c r="E389" s="2" t="s">
        <v>38</v>
      </c>
      <c r="F389" s="2" t="s">
        <v>39</v>
      </c>
      <c r="G389" s="2" t="s">
        <v>830</v>
      </c>
      <c r="H389" s="10">
        <v>7137323623</v>
      </c>
      <c r="I389" s="10">
        <v>7137323425</v>
      </c>
      <c r="J389" s="2" t="s">
        <v>41</v>
      </c>
      <c r="K389" s="2" t="s">
        <v>1864</v>
      </c>
      <c r="L389" s="2"/>
      <c r="M389" s="2"/>
    </row>
    <row r="390" spans="1:14" ht="75" x14ac:dyDescent="0.25">
      <c r="A390" s="4">
        <v>500</v>
      </c>
      <c r="B390" s="2" t="s">
        <v>1668</v>
      </c>
      <c r="C390" s="6"/>
      <c r="D390" s="2" t="s">
        <v>1832</v>
      </c>
      <c r="E390" s="2" t="s">
        <v>30</v>
      </c>
      <c r="F390" s="2" t="s">
        <v>31</v>
      </c>
      <c r="G390" s="2" t="s">
        <v>1852</v>
      </c>
      <c r="H390" s="10"/>
      <c r="I390" s="10"/>
      <c r="J390" s="2"/>
      <c r="K390" s="2" t="s">
        <v>1861</v>
      </c>
      <c r="L390" s="2"/>
      <c r="M390" s="2"/>
    </row>
    <row r="391" spans="1:14" ht="75" x14ac:dyDescent="0.25">
      <c r="A391" s="4">
        <v>503</v>
      </c>
      <c r="B391" s="2" t="s">
        <v>1669</v>
      </c>
      <c r="C391" s="6"/>
      <c r="D391" s="2" t="s">
        <v>1832</v>
      </c>
      <c r="E391" s="2" t="s">
        <v>30</v>
      </c>
      <c r="F391" s="2" t="s">
        <v>31</v>
      </c>
      <c r="G391" s="2" t="s">
        <v>1852</v>
      </c>
      <c r="H391" s="10"/>
      <c r="I391" s="10"/>
      <c r="J391" s="2"/>
      <c r="K391" s="2" t="s">
        <v>1861</v>
      </c>
      <c r="L391" s="2"/>
      <c r="M391" s="2"/>
    </row>
    <row r="392" spans="1:14" ht="75" x14ac:dyDescent="0.25">
      <c r="A392" s="4">
        <v>504</v>
      </c>
      <c r="B392" s="2" t="s">
        <v>2421</v>
      </c>
      <c r="C392" s="6"/>
      <c r="D392" s="2" t="s">
        <v>1832</v>
      </c>
      <c r="E392" s="2" t="s">
        <v>30</v>
      </c>
      <c r="F392" s="2" t="s">
        <v>31</v>
      </c>
      <c r="G392" s="2" t="s">
        <v>1852</v>
      </c>
      <c r="H392" s="10"/>
      <c r="I392" s="10"/>
      <c r="J392" s="2"/>
      <c r="K392" s="2" t="s">
        <v>1861</v>
      </c>
      <c r="L392" s="2"/>
      <c r="M392" s="2"/>
    </row>
    <row r="393" spans="1:14" ht="75" x14ac:dyDescent="0.25">
      <c r="A393" s="4">
        <v>505</v>
      </c>
      <c r="B393" s="2" t="s">
        <v>1670</v>
      </c>
      <c r="C393" s="6"/>
      <c r="D393" s="2" t="s">
        <v>1832</v>
      </c>
      <c r="E393" s="2" t="s">
        <v>30</v>
      </c>
      <c r="F393" s="2" t="s">
        <v>31</v>
      </c>
      <c r="G393" s="2" t="s">
        <v>1852</v>
      </c>
      <c r="H393" s="10"/>
      <c r="I393" s="10"/>
      <c r="J393" s="2"/>
      <c r="K393" s="2" t="s">
        <v>1861</v>
      </c>
      <c r="L393" s="2"/>
      <c r="M393" s="2"/>
    </row>
    <row r="394" spans="1:14" ht="75" x14ac:dyDescent="0.25">
      <c r="A394" s="4">
        <v>506</v>
      </c>
      <c r="B394" s="2" t="s">
        <v>2422</v>
      </c>
      <c r="C394" s="6"/>
      <c r="D394" s="2" t="s">
        <v>1832</v>
      </c>
      <c r="E394" s="2" t="s">
        <v>30</v>
      </c>
      <c r="F394" s="2" t="s">
        <v>31</v>
      </c>
      <c r="G394" s="2" t="s">
        <v>1852</v>
      </c>
      <c r="H394" s="10"/>
      <c r="I394" s="10"/>
      <c r="J394" s="2"/>
      <c r="K394" s="2" t="s">
        <v>1861</v>
      </c>
      <c r="L394" s="2"/>
      <c r="M394" s="2"/>
    </row>
    <row r="395" spans="1:14" ht="75" x14ac:dyDescent="0.25">
      <c r="A395" s="4">
        <v>507</v>
      </c>
      <c r="B395" s="2" t="s">
        <v>2423</v>
      </c>
      <c r="C395" s="6"/>
      <c r="D395" s="2" t="s">
        <v>1832</v>
      </c>
      <c r="E395" s="2" t="s">
        <v>30</v>
      </c>
      <c r="F395" s="2" t="s">
        <v>31</v>
      </c>
      <c r="G395" s="2" t="s">
        <v>1852</v>
      </c>
      <c r="H395" s="10"/>
      <c r="I395" s="10"/>
      <c r="J395" s="2"/>
      <c r="K395" s="2" t="s">
        <v>1861</v>
      </c>
      <c r="L395" s="2"/>
      <c r="M395" s="2"/>
    </row>
    <row r="396" spans="1:14" ht="75" x14ac:dyDescent="0.25">
      <c r="A396" s="4">
        <v>510</v>
      </c>
      <c r="B396" s="2" t="s">
        <v>2424</v>
      </c>
      <c r="C396" s="6"/>
      <c r="D396" s="2" t="s">
        <v>1832</v>
      </c>
      <c r="E396" s="2" t="s">
        <v>30</v>
      </c>
      <c r="F396" s="2" t="s">
        <v>31</v>
      </c>
      <c r="G396" s="2" t="s">
        <v>1852</v>
      </c>
      <c r="H396" s="10"/>
      <c r="I396" s="10"/>
      <c r="J396" s="2"/>
      <c r="K396" s="2" t="s">
        <v>1861</v>
      </c>
      <c r="L396" s="2"/>
      <c r="M396" s="2"/>
    </row>
    <row r="397" spans="1:14" ht="75" x14ac:dyDescent="0.25">
      <c r="A397" s="4">
        <v>520</v>
      </c>
      <c r="B397" s="2" t="s">
        <v>1671</v>
      </c>
      <c r="C397" s="6"/>
      <c r="D397" s="2" t="s">
        <v>1832</v>
      </c>
      <c r="E397" s="2" t="s">
        <v>30</v>
      </c>
      <c r="F397" s="2" t="s">
        <v>31</v>
      </c>
      <c r="G397" s="2" t="s">
        <v>1852</v>
      </c>
      <c r="H397" s="10"/>
      <c r="I397" s="10"/>
      <c r="J397" s="2"/>
      <c r="K397" s="2" t="s">
        <v>1861</v>
      </c>
      <c r="L397" s="2"/>
      <c r="M397" s="2"/>
    </row>
    <row r="398" spans="1:14" ht="75" x14ac:dyDescent="0.25">
      <c r="A398" s="4">
        <v>521</v>
      </c>
      <c r="B398" s="2" t="s">
        <v>1672</v>
      </c>
      <c r="C398" s="6"/>
      <c r="D398" s="2" t="s">
        <v>1832</v>
      </c>
      <c r="E398" s="2" t="s">
        <v>30</v>
      </c>
      <c r="F398" s="2" t="s">
        <v>31</v>
      </c>
      <c r="G398" s="2" t="s">
        <v>1852</v>
      </c>
      <c r="H398" s="10"/>
      <c r="I398" s="10"/>
      <c r="J398" s="2"/>
      <c r="K398" s="2" t="s">
        <v>1861</v>
      </c>
      <c r="L398" s="2"/>
      <c r="M398" s="2"/>
    </row>
    <row r="399" spans="1:14" ht="75" x14ac:dyDescent="0.25">
      <c r="A399" s="4">
        <v>522</v>
      </c>
      <c r="B399" s="2" t="s">
        <v>1673</v>
      </c>
      <c r="C399" s="6"/>
      <c r="D399" s="2" t="s">
        <v>1832</v>
      </c>
      <c r="E399" s="2" t="s">
        <v>30</v>
      </c>
      <c r="F399" s="2" t="s">
        <v>31</v>
      </c>
      <c r="G399" s="2" t="s">
        <v>1852</v>
      </c>
      <c r="H399" s="10"/>
      <c r="I399" s="10"/>
      <c r="J399" s="2"/>
      <c r="K399" s="2" t="s">
        <v>1861</v>
      </c>
      <c r="L399" s="2"/>
      <c r="M399" s="2"/>
    </row>
    <row r="400" spans="1:14" ht="75" x14ac:dyDescent="0.25">
      <c r="A400" s="4">
        <v>523</v>
      </c>
      <c r="B400" s="2" t="s">
        <v>1674</v>
      </c>
      <c r="C400" s="6"/>
      <c r="D400" s="2" t="s">
        <v>1832</v>
      </c>
      <c r="E400" s="2" t="s">
        <v>30</v>
      </c>
      <c r="F400" s="2" t="s">
        <v>31</v>
      </c>
      <c r="G400" s="2" t="s">
        <v>1852</v>
      </c>
      <c r="H400" s="10"/>
      <c r="I400" s="10"/>
      <c r="J400" s="2"/>
      <c r="K400" s="2" t="s">
        <v>1861</v>
      </c>
      <c r="L400" s="2"/>
      <c r="M400" s="2"/>
    </row>
    <row r="401" spans="1:13" ht="75" x14ac:dyDescent="0.25">
      <c r="A401" s="4">
        <v>524</v>
      </c>
      <c r="B401" s="2" t="s">
        <v>1851</v>
      </c>
      <c r="C401" s="6"/>
      <c r="D401" s="2" t="s">
        <v>1832</v>
      </c>
      <c r="E401" s="2" t="s">
        <v>30</v>
      </c>
      <c r="F401" s="2" t="s">
        <v>31</v>
      </c>
      <c r="G401" s="2" t="s">
        <v>1852</v>
      </c>
      <c r="H401" s="10"/>
      <c r="I401" s="10"/>
      <c r="J401" s="2"/>
      <c r="K401" s="2" t="s">
        <v>1861</v>
      </c>
      <c r="L401" s="2"/>
      <c r="M401" s="2"/>
    </row>
    <row r="402" spans="1:13" ht="75" x14ac:dyDescent="0.25">
      <c r="A402" s="4">
        <v>525</v>
      </c>
      <c r="B402" s="2" t="s">
        <v>2425</v>
      </c>
      <c r="C402" s="6"/>
      <c r="D402" s="2" t="s">
        <v>1832</v>
      </c>
      <c r="E402" s="2" t="s">
        <v>30</v>
      </c>
      <c r="F402" s="2" t="s">
        <v>31</v>
      </c>
      <c r="G402" s="2" t="s">
        <v>1852</v>
      </c>
      <c r="H402" s="10"/>
      <c r="I402" s="10"/>
      <c r="J402" s="2"/>
      <c r="K402" s="2" t="s">
        <v>1861</v>
      </c>
      <c r="L402" s="2"/>
      <c r="M402" s="2"/>
    </row>
    <row r="403" spans="1:13" ht="75" x14ac:dyDescent="0.25">
      <c r="A403" s="4">
        <v>527</v>
      </c>
      <c r="B403" s="2" t="s">
        <v>1675</v>
      </c>
      <c r="C403" s="6"/>
      <c r="D403" s="2" t="s">
        <v>1832</v>
      </c>
      <c r="E403" s="2" t="s">
        <v>30</v>
      </c>
      <c r="F403" s="2" t="s">
        <v>31</v>
      </c>
      <c r="G403" s="2" t="s">
        <v>1852</v>
      </c>
      <c r="H403" s="10"/>
      <c r="I403" s="10"/>
      <c r="J403" s="2"/>
      <c r="K403" s="2" t="s">
        <v>1861</v>
      </c>
      <c r="L403" s="2"/>
      <c r="M403" s="2"/>
    </row>
    <row r="404" spans="1:13" ht="75" x14ac:dyDescent="0.25">
      <c r="A404" s="4">
        <v>530</v>
      </c>
      <c r="B404" s="2" t="s">
        <v>1845</v>
      </c>
      <c r="C404" s="6"/>
      <c r="D404" s="2" t="s">
        <v>1832</v>
      </c>
      <c r="E404" s="2" t="s">
        <v>30</v>
      </c>
      <c r="F404" s="2" t="s">
        <v>31</v>
      </c>
      <c r="G404" s="2" t="s">
        <v>1852</v>
      </c>
      <c r="H404" s="10"/>
      <c r="I404" s="10"/>
      <c r="J404" s="2"/>
      <c r="K404" s="2" t="s">
        <v>1861</v>
      </c>
      <c r="L404" s="2"/>
      <c r="M404" s="2"/>
    </row>
    <row r="405" spans="1:13" ht="75" x14ac:dyDescent="0.25">
      <c r="A405" s="4">
        <v>540</v>
      </c>
      <c r="B405" s="2" t="s">
        <v>1676</v>
      </c>
      <c r="C405" s="6"/>
      <c r="D405" s="2" t="s">
        <v>1832</v>
      </c>
      <c r="E405" s="2" t="s">
        <v>30</v>
      </c>
      <c r="F405" s="2" t="s">
        <v>31</v>
      </c>
      <c r="G405" s="2" t="s">
        <v>1852</v>
      </c>
      <c r="H405" s="10"/>
      <c r="I405" s="10"/>
      <c r="J405" s="2"/>
      <c r="K405" s="2" t="s">
        <v>1861</v>
      </c>
      <c r="L405" s="2"/>
      <c r="M405" s="2"/>
    </row>
    <row r="406" spans="1:13" ht="75" x14ac:dyDescent="0.25">
      <c r="A406" s="4">
        <v>550</v>
      </c>
      <c r="B406" s="2" t="s">
        <v>1855</v>
      </c>
      <c r="C406" s="6"/>
      <c r="D406" s="2" t="s">
        <v>1832</v>
      </c>
      <c r="E406" s="2" t="s">
        <v>30</v>
      </c>
      <c r="F406" s="2" t="s">
        <v>31</v>
      </c>
      <c r="G406" s="2" t="s">
        <v>1852</v>
      </c>
      <c r="H406" s="10"/>
      <c r="I406" s="10"/>
      <c r="J406" s="2"/>
      <c r="K406" s="2" t="s">
        <v>1861</v>
      </c>
      <c r="L406" s="2"/>
      <c r="M406" s="2"/>
    </row>
    <row r="407" spans="1:13" ht="75" x14ac:dyDescent="0.25">
      <c r="A407" s="4">
        <v>560</v>
      </c>
      <c r="B407" s="2" t="s">
        <v>1677</v>
      </c>
      <c r="C407" s="6"/>
      <c r="D407" s="2" t="s">
        <v>1832</v>
      </c>
      <c r="E407" s="2" t="s">
        <v>30</v>
      </c>
      <c r="F407" s="2" t="s">
        <v>31</v>
      </c>
      <c r="G407" s="2" t="s">
        <v>1852</v>
      </c>
      <c r="H407" s="10"/>
      <c r="I407" s="10"/>
      <c r="J407" s="2"/>
      <c r="K407" s="2" t="s">
        <v>1861</v>
      </c>
      <c r="L407" s="2"/>
      <c r="M407" s="2"/>
    </row>
    <row r="408" spans="1:13" ht="75" x14ac:dyDescent="0.25">
      <c r="A408" s="4">
        <v>570</v>
      </c>
      <c r="B408" s="2" t="s">
        <v>1678</v>
      </c>
      <c r="C408" s="6"/>
      <c r="D408" s="2" t="s">
        <v>1832</v>
      </c>
      <c r="E408" s="2" t="s">
        <v>30</v>
      </c>
      <c r="F408" s="2" t="s">
        <v>31</v>
      </c>
      <c r="G408" s="2" t="s">
        <v>1852</v>
      </c>
      <c r="H408" s="10"/>
      <c r="I408" s="10"/>
      <c r="J408" s="2"/>
      <c r="K408" s="2" t="s">
        <v>1861</v>
      </c>
      <c r="L408" s="2"/>
      <c r="M408" s="2"/>
    </row>
    <row r="409" spans="1:13" ht="75" x14ac:dyDescent="0.25">
      <c r="A409" s="4">
        <v>575</v>
      </c>
      <c r="B409" s="2" t="s">
        <v>1850</v>
      </c>
      <c r="C409" s="6"/>
      <c r="D409" s="2" t="s">
        <v>1832</v>
      </c>
      <c r="E409" s="2" t="s">
        <v>30</v>
      </c>
      <c r="F409" s="2" t="s">
        <v>31</v>
      </c>
      <c r="G409" s="2" t="s">
        <v>1852</v>
      </c>
      <c r="H409" s="10"/>
      <c r="I409" s="10"/>
      <c r="J409" s="2"/>
      <c r="K409" s="2" t="s">
        <v>1861</v>
      </c>
      <c r="L409" s="2"/>
      <c r="M409" s="2"/>
    </row>
    <row r="410" spans="1:13" ht="75" x14ac:dyDescent="0.25">
      <c r="A410" s="4">
        <v>580</v>
      </c>
      <c r="B410" s="2" t="s">
        <v>1679</v>
      </c>
      <c r="C410" s="6"/>
      <c r="D410" s="2" t="s">
        <v>1832</v>
      </c>
      <c r="E410" s="2" t="s">
        <v>30</v>
      </c>
      <c r="F410" s="2" t="s">
        <v>31</v>
      </c>
      <c r="G410" s="2" t="s">
        <v>1852</v>
      </c>
      <c r="H410" s="10"/>
      <c r="I410" s="10"/>
      <c r="J410" s="2"/>
      <c r="K410" s="2" t="s">
        <v>1861</v>
      </c>
      <c r="L410" s="2"/>
      <c r="M410" s="2"/>
    </row>
    <row r="411" spans="1:13" ht="75" x14ac:dyDescent="0.25">
      <c r="A411" s="4">
        <v>590</v>
      </c>
      <c r="B411" s="2" t="s">
        <v>1680</v>
      </c>
      <c r="C411" s="6"/>
      <c r="D411" s="2" t="s">
        <v>1832</v>
      </c>
      <c r="E411" s="2" t="s">
        <v>30</v>
      </c>
      <c r="F411" s="2" t="s">
        <v>31</v>
      </c>
      <c r="G411" s="2" t="s">
        <v>1852</v>
      </c>
      <c r="H411" s="10"/>
      <c r="I411" s="10"/>
      <c r="J411" s="2"/>
      <c r="K411" s="2" t="s">
        <v>1861</v>
      </c>
      <c r="L411" s="2"/>
      <c r="M411" s="2"/>
    </row>
    <row r="412" spans="1:13" ht="75" x14ac:dyDescent="0.25">
      <c r="A412" s="4">
        <v>600</v>
      </c>
      <c r="B412" s="2" t="s">
        <v>1681</v>
      </c>
      <c r="C412" s="6"/>
      <c r="D412" s="2" t="s">
        <v>1832</v>
      </c>
      <c r="E412" s="2" t="s">
        <v>30</v>
      </c>
      <c r="F412" s="2" t="s">
        <v>31</v>
      </c>
      <c r="G412" s="2" t="s">
        <v>1852</v>
      </c>
      <c r="H412" s="10"/>
      <c r="I412" s="10"/>
      <c r="J412" s="2"/>
      <c r="K412" s="2" t="s">
        <v>1861</v>
      </c>
      <c r="L412" s="2"/>
      <c r="M412" s="2"/>
    </row>
    <row r="413" spans="1:13" ht="75" x14ac:dyDescent="0.25">
      <c r="A413" s="4">
        <v>601</v>
      </c>
      <c r="B413" s="2" t="s">
        <v>1682</v>
      </c>
      <c r="C413" s="6"/>
      <c r="D413" s="2" t="s">
        <v>1832</v>
      </c>
      <c r="E413" s="2" t="s">
        <v>30</v>
      </c>
      <c r="F413" s="2" t="s">
        <v>31</v>
      </c>
      <c r="G413" s="2" t="s">
        <v>1852</v>
      </c>
      <c r="H413" s="10"/>
      <c r="I413" s="10"/>
      <c r="J413" s="2"/>
      <c r="K413" s="2" t="s">
        <v>1861</v>
      </c>
      <c r="L413" s="2"/>
      <c r="M413" s="2"/>
    </row>
    <row r="414" spans="1:13" ht="75" x14ac:dyDescent="0.25">
      <c r="A414" s="4">
        <v>602</v>
      </c>
      <c r="B414" s="2" t="s">
        <v>1684</v>
      </c>
      <c r="C414" s="6"/>
      <c r="D414" s="2" t="s">
        <v>1832</v>
      </c>
      <c r="E414" s="2" t="s">
        <v>30</v>
      </c>
      <c r="F414" s="2" t="s">
        <v>31</v>
      </c>
      <c r="G414" s="2" t="s">
        <v>1852</v>
      </c>
      <c r="H414" s="10"/>
      <c r="I414" s="10"/>
      <c r="J414" s="2"/>
      <c r="K414" s="2" t="s">
        <v>1861</v>
      </c>
      <c r="L414" s="2"/>
      <c r="M414" s="2"/>
    </row>
    <row r="415" spans="1:13" ht="75" x14ac:dyDescent="0.25">
      <c r="A415" s="4">
        <v>603</v>
      </c>
      <c r="B415" s="2" t="s">
        <v>1686</v>
      </c>
      <c r="C415" s="6"/>
      <c r="D415" s="2" t="s">
        <v>1832</v>
      </c>
      <c r="E415" s="2" t="s">
        <v>30</v>
      </c>
      <c r="F415" s="2" t="s">
        <v>31</v>
      </c>
      <c r="G415" s="2" t="s">
        <v>1852</v>
      </c>
      <c r="H415" s="10"/>
      <c r="I415" s="10"/>
      <c r="J415" s="2"/>
      <c r="K415" s="2" t="s">
        <v>1861</v>
      </c>
      <c r="L415" s="2"/>
      <c r="M415" s="2"/>
    </row>
    <row r="416" spans="1:13" ht="75" x14ac:dyDescent="0.25">
      <c r="A416" s="4">
        <v>604</v>
      </c>
      <c r="B416" s="2" t="s">
        <v>2426</v>
      </c>
      <c r="C416" s="6"/>
      <c r="D416" s="2" t="s">
        <v>1832</v>
      </c>
      <c r="E416" s="2" t="s">
        <v>30</v>
      </c>
      <c r="F416" s="2" t="s">
        <v>31</v>
      </c>
      <c r="G416" s="2" t="s">
        <v>1852</v>
      </c>
      <c r="H416" s="10"/>
      <c r="I416" s="10"/>
      <c r="J416" s="2"/>
      <c r="K416" s="2" t="s">
        <v>1861</v>
      </c>
      <c r="L416" s="2"/>
      <c r="M416" s="2"/>
    </row>
    <row r="417" spans="1:13" ht="75" x14ac:dyDescent="0.25">
      <c r="A417" s="4">
        <v>605</v>
      </c>
      <c r="B417" s="2" t="s">
        <v>2427</v>
      </c>
      <c r="C417" s="6"/>
      <c r="D417" s="2" t="s">
        <v>1832</v>
      </c>
      <c r="E417" s="2" t="s">
        <v>30</v>
      </c>
      <c r="F417" s="2" t="s">
        <v>31</v>
      </c>
      <c r="G417" s="2" t="s">
        <v>1852</v>
      </c>
      <c r="H417" s="10"/>
      <c r="I417" s="10"/>
      <c r="J417" s="2"/>
      <c r="K417" s="2" t="s">
        <v>1861</v>
      </c>
      <c r="L417" s="2"/>
      <c r="M417" s="2"/>
    </row>
    <row r="418" spans="1:13" ht="75" x14ac:dyDescent="0.25">
      <c r="A418" s="4">
        <v>606</v>
      </c>
      <c r="B418" s="2" t="s">
        <v>1690</v>
      </c>
      <c r="C418" s="6"/>
      <c r="D418" s="2" t="s">
        <v>1832</v>
      </c>
      <c r="E418" s="2" t="s">
        <v>30</v>
      </c>
      <c r="F418" s="2" t="s">
        <v>31</v>
      </c>
      <c r="G418" s="2" t="s">
        <v>1852</v>
      </c>
      <c r="H418" s="10"/>
      <c r="I418" s="10"/>
      <c r="J418" s="2"/>
      <c r="K418" s="2" t="s">
        <v>1861</v>
      </c>
      <c r="L418" s="2"/>
      <c r="M418" s="2"/>
    </row>
    <row r="419" spans="1:13" ht="75" x14ac:dyDescent="0.25">
      <c r="A419" s="4">
        <v>607</v>
      </c>
      <c r="B419" s="2" t="s">
        <v>1692</v>
      </c>
      <c r="C419" s="6"/>
      <c r="D419" s="2" t="s">
        <v>1832</v>
      </c>
      <c r="E419" s="2" t="s">
        <v>30</v>
      </c>
      <c r="F419" s="2" t="s">
        <v>31</v>
      </c>
      <c r="G419" s="2" t="s">
        <v>1852</v>
      </c>
      <c r="H419" s="10"/>
      <c r="I419" s="10"/>
      <c r="J419" s="2"/>
      <c r="K419" s="2" t="s">
        <v>1861</v>
      </c>
      <c r="L419" s="2"/>
      <c r="M419" s="2"/>
    </row>
    <row r="420" spans="1:13" ht="75" x14ac:dyDescent="0.25">
      <c r="A420" s="4">
        <v>608</v>
      </c>
      <c r="B420" s="2" t="s">
        <v>2428</v>
      </c>
      <c r="C420" s="6"/>
      <c r="D420" s="2" t="s">
        <v>1832</v>
      </c>
      <c r="E420" s="2" t="s">
        <v>30</v>
      </c>
      <c r="F420" s="2" t="s">
        <v>31</v>
      </c>
      <c r="G420" s="2" t="s">
        <v>1852</v>
      </c>
      <c r="H420" s="10"/>
      <c r="I420" s="10"/>
      <c r="J420" s="2"/>
      <c r="K420" s="2" t="s">
        <v>1861</v>
      </c>
      <c r="L420" s="2"/>
      <c r="M420" s="2"/>
    </row>
    <row r="421" spans="1:13" ht="75" x14ac:dyDescent="0.25">
      <c r="A421" s="4">
        <v>609</v>
      </c>
      <c r="B421" s="2" t="s">
        <v>2429</v>
      </c>
      <c r="C421" s="6"/>
      <c r="D421" s="2" t="s">
        <v>1832</v>
      </c>
      <c r="E421" s="2" t="s">
        <v>30</v>
      </c>
      <c r="F421" s="2" t="s">
        <v>31</v>
      </c>
      <c r="G421" s="2" t="s">
        <v>1852</v>
      </c>
      <c r="H421" s="10"/>
      <c r="I421" s="10"/>
      <c r="J421" s="2"/>
      <c r="K421" s="2" t="s">
        <v>1861</v>
      </c>
      <c r="L421" s="2"/>
      <c r="M421" s="2"/>
    </row>
    <row r="422" spans="1:13" ht="75" x14ac:dyDescent="0.25">
      <c r="A422" s="4">
        <v>610</v>
      </c>
      <c r="B422" s="2" t="s">
        <v>1696</v>
      </c>
      <c r="C422" s="6"/>
      <c r="D422" s="2" t="s">
        <v>1832</v>
      </c>
      <c r="E422" s="2" t="s">
        <v>30</v>
      </c>
      <c r="F422" s="2" t="s">
        <v>31</v>
      </c>
      <c r="G422" s="2" t="s">
        <v>1852</v>
      </c>
      <c r="H422" s="10"/>
      <c r="I422" s="10"/>
      <c r="J422" s="2"/>
      <c r="K422" s="2" t="s">
        <v>1861</v>
      </c>
      <c r="L422" s="2"/>
      <c r="M422" s="2"/>
    </row>
    <row r="423" spans="1:13" ht="75" x14ac:dyDescent="0.25">
      <c r="A423" s="4">
        <v>611</v>
      </c>
      <c r="B423" s="2" t="s">
        <v>2430</v>
      </c>
      <c r="C423" s="6"/>
      <c r="D423" s="2" t="s">
        <v>1832</v>
      </c>
      <c r="E423" s="2" t="s">
        <v>30</v>
      </c>
      <c r="F423" s="2" t="s">
        <v>31</v>
      </c>
      <c r="G423" s="2" t="s">
        <v>1852</v>
      </c>
      <c r="H423" s="10"/>
      <c r="I423" s="10"/>
      <c r="J423" s="2"/>
      <c r="K423" s="2" t="s">
        <v>1861</v>
      </c>
      <c r="L423" s="2"/>
      <c r="M423" s="2"/>
    </row>
    <row r="424" spans="1:13" ht="75" x14ac:dyDescent="0.25">
      <c r="A424" s="4">
        <v>612</v>
      </c>
      <c r="B424" s="2" t="s">
        <v>1699</v>
      </c>
      <c r="C424" s="6"/>
      <c r="D424" s="2" t="s">
        <v>1832</v>
      </c>
      <c r="E424" s="2" t="s">
        <v>30</v>
      </c>
      <c r="F424" s="2" t="s">
        <v>31</v>
      </c>
      <c r="G424" s="2" t="s">
        <v>1852</v>
      </c>
      <c r="H424" s="10"/>
      <c r="I424" s="10"/>
      <c r="J424" s="2"/>
      <c r="K424" s="2" t="s">
        <v>1861</v>
      </c>
      <c r="L424" s="2"/>
      <c r="M424" s="2"/>
    </row>
    <row r="425" spans="1:13" ht="75" x14ac:dyDescent="0.25">
      <c r="A425" s="4">
        <v>613</v>
      </c>
      <c r="B425" s="2" t="s">
        <v>1701</v>
      </c>
      <c r="C425" s="6"/>
      <c r="D425" s="2" t="s">
        <v>1832</v>
      </c>
      <c r="E425" s="2" t="s">
        <v>30</v>
      </c>
      <c r="F425" s="2" t="s">
        <v>31</v>
      </c>
      <c r="G425" s="2" t="s">
        <v>1852</v>
      </c>
      <c r="H425" s="10"/>
      <c r="I425" s="10"/>
      <c r="J425" s="2"/>
      <c r="K425" s="2" t="s">
        <v>1861</v>
      </c>
      <c r="L425" s="2"/>
      <c r="M425" s="2"/>
    </row>
    <row r="426" spans="1:13" ht="75" x14ac:dyDescent="0.25">
      <c r="A426" s="4">
        <v>614</v>
      </c>
      <c r="B426" s="2" t="s">
        <v>1703</v>
      </c>
      <c r="C426" s="6"/>
      <c r="D426" s="2" t="s">
        <v>1832</v>
      </c>
      <c r="E426" s="2" t="s">
        <v>30</v>
      </c>
      <c r="F426" s="2" t="s">
        <v>31</v>
      </c>
      <c r="G426" s="2" t="s">
        <v>1852</v>
      </c>
      <c r="H426" s="10"/>
      <c r="I426" s="10"/>
      <c r="J426" s="2"/>
      <c r="K426" s="2" t="s">
        <v>1861</v>
      </c>
      <c r="L426" s="2"/>
      <c r="M426" s="2"/>
    </row>
    <row r="427" spans="1:13" ht="75" x14ac:dyDescent="0.25">
      <c r="A427" s="4">
        <v>615</v>
      </c>
      <c r="B427" s="2" t="s">
        <v>1705</v>
      </c>
      <c r="C427" s="6"/>
      <c r="D427" s="2" t="s">
        <v>1832</v>
      </c>
      <c r="E427" s="2" t="s">
        <v>30</v>
      </c>
      <c r="F427" s="2" t="s">
        <v>31</v>
      </c>
      <c r="G427" s="2" t="s">
        <v>1852</v>
      </c>
      <c r="H427" s="10"/>
      <c r="I427" s="10"/>
      <c r="J427" s="2"/>
      <c r="K427" s="2" t="s">
        <v>1861</v>
      </c>
      <c r="L427" s="2"/>
      <c r="M427" s="2"/>
    </row>
    <row r="428" spans="1:13" ht="75" x14ac:dyDescent="0.25">
      <c r="A428" s="4">
        <v>617</v>
      </c>
      <c r="B428" s="2" t="s">
        <v>2431</v>
      </c>
      <c r="C428" s="6"/>
      <c r="D428" s="2" t="s">
        <v>1832</v>
      </c>
      <c r="E428" s="2" t="s">
        <v>30</v>
      </c>
      <c r="F428" s="2" t="s">
        <v>31</v>
      </c>
      <c r="G428" s="2" t="s">
        <v>1852</v>
      </c>
      <c r="H428" s="10"/>
      <c r="I428" s="10"/>
      <c r="J428" s="2"/>
      <c r="K428" s="2" t="s">
        <v>1861</v>
      </c>
      <c r="L428" s="2"/>
      <c r="M428" s="2"/>
    </row>
    <row r="429" spans="1:13" ht="75" x14ac:dyDescent="0.25">
      <c r="A429" s="4">
        <v>618</v>
      </c>
      <c r="B429" s="2" t="s">
        <v>2432</v>
      </c>
      <c r="C429" s="6"/>
      <c r="D429" s="2" t="s">
        <v>1832</v>
      </c>
      <c r="E429" s="2" t="s">
        <v>30</v>
      </c>
      <c r="F429" s="2" t="s">
        <v>31</v>
      </c>
      <c r="G429" s="2" t="s">
        <v>1852</v>
      </c>
      <c r="H429" s="10"/>
      <c r="I429" s="10"/>
      <c r="J429" s="2"/>
      <c r="K429" s="2" t="s">
        <v>1861</v>
      </c>
      <c r="L429" s="2"/>
      <c r="M429" s="2"/>
    </row>
    <row r="430" spans="1:13" ht="75" x14ac:dyDescent="0.25">
      <c r="A430" s="4">
        <v>619</v>
      </c>
      <c r="B430" s="2" t="s">
        <v>2433</v>
      </c>
      <c r="C430" s="6"/>
      <c r="D430" s="2" t="s">
        <v>1832</v>
      </c>
      <c r="E430" s="2" t="s">
        <v>30</v>
      </c>
      <c r="F430" s="2" t="s">
        <v>31</v>
      </c>
      <c r="G430" s="2" t="s">
        <v>1852</v>
      </c>
      <c r="H430" s="10"/>
      <c r="I430" s="10"/>
      <c r="J430" s="2"/>
      <c r="K430" s="2" t="s">
        <v>1861</v>
      </c>
      <c r="L430" s="2"/>
      <c r="M430" s="2"/>
    </row>
    <row r="431" spans="1:13" ht="75" x14ac:dyDescent="0.25">
      <c r="A431" s="4">
        <v>620</v>
      </c>
      <c r="B431" s="2" t="s">
        <v>1706</v>
      </c>
      <c r="C431" s="6"/>
      <c r="D431" s="2" t="s">
        <v>1832</v>
      </c>
      <c r="E431" s="2" t="s">
        <v>30</v>
      </c>
      <c r="F431" s="2" t="s">
        <v>31</v>
      </c>
      <c r="G431" s="2" t="s">
        <v>1852</v>
      </c>
      <c r="H431" s="10"/>
      <c r="I431" s="10"/>
      <c r="J431" s="2"/>
      <c r="K431" s="2" t="s">
        <v>1861</v>
      </c>
      <c r="L431" s="2"/>
      <c r="M431" s="2"/>
    </row>
    <row r="432" spans="1:13" ht="75" x14ac:dyDescent="0.25">
      <c r="A432" s="4">
        <v>621</v>
      </c>
      <c r="B432" s="2" t="s">
        <v>1707</v>
      </c>
      <c r="C432" s="6"/>
      <c r="D432" s="2" t="s">
        <v>1832</v>
      </c>
      <c r="E432" s="2" t="s">
        <v>30</v>
      </c>
      <c r="F432" s="2" t="s">
        <v>31</v>
      </c>
      <c r="G432" s="2" t="s">
        <v>1852</v>
      </c>
      <c r="H432" s="10"/>
      <c r="I432" s="10"/>
      <c r="J432" s="2"/>
      <c r="K432" s="2" t="s">
        <v>1861</v>
      </c>
      <c r="L432" s="2"/>
      <c r="M432" s="2"/>
    </row>
    <row r="433" spans="1:13" ht="75" x14ac:dyDescent="0.25">
      <c r="A433" s="4">
        <v>622</v>
      </c>
      <c r="B433" s="2" t="s">
        <v>1708</v>
      </c>
      <c r="C433" s="6"/>
      <c r="D433" s="2" t="s">
        <v>1832</v>
      </c>
      <c r="E433" s="2" t="s">
        <v>30</v>
      </c>
      <c r="F433" s="2" t="s">
        <v>31</v>
      </c>
      <c r="G433" s="2" t="s">
        <v>1852</v>
      </c>
      <c r="H433" s="10"/>
      <c r="I433" s="10"/>
      <c r="J433" s="2"/>
      <c r="K433" s="2" t="s">
        <v>1861</v>
      </c>
      <c r="L433" s="2"/>
      <c r="M433" s="2"/>
    </row>
    <row r="434" spans="1:13" ht="75" x14ac:dyDescent="0.25">
      <c r="A434" s="4">
        <v>623</v>
      </c>
      <c r="B434" s="2" t="s">
        <v>1709</v>
      </c>
      <c r="C434" s="6"/>
      <c r="D434" s="2" t="s">
        <v>1832</v>
      </c>
      <c r="E434" s="2" t="s">
        <v>30</v>
      </c>
      <c r="F434" s="2" t="s">
        <v>31</v>
      </c>
      <c r="G434" s="2" t="s">
        <v>1852</v>
      </c>
      <c r="H434" s="10"/>
      <c r="I434" s="10"/>
      <c r="J434" s="2"/>
      <c r="K434" s="2" t="s">
        <v>1861</v>
      </c>
      <c r="L434" s="2"/>
      <c r="M434" s="2"/>
    </row>
    <row r="435" spans="1:13" ht="75" x14ac:dyDescent="0.25">
      <c r="A435" s="4">
        <v>624</v>
      </c>
      <c r="B435" s="2" t="s">
        <v>1849</v>
      </c>
      <c r="C435" s="6"/>
      <c r="D435" s="2" t="s">
        <v>1832</v>
      </c>
      <c r="E435" s="2" t="s">
        <v>30</v>
      </c>
      <c r="F435" s="2" t="s">
        <v>31</v>
      </c>
      <c r="G435" s="2" t="s">
        <v>1852</v>
      </c>
      <c r="H435" s="10"/>
      <c r="I435" s="10"/>
      <c r="J435" s="2"/>
      <c r="K435" s="2" t="s">
        <v>1861</v>
      </c>
      <c r="L435" s="2"/>
      <c r="M435" s="2"/>
    </row>
    <row r="436" spans="1:13" ht="75" x14ac:dyDescent="0.25">
      <c r="A436" s="4">
        <v>625</v>
      </c>
      <c r="B436" s="2" t="s">
        <v>2434</v>
      </c>
      <c r="C436" s="6"/>
      <c r="D436" s="2" t="s">
        <v>1832</v>
      </c>
      <c r="E436" s="2" t="s">
        <v>30</v>
      </c>
      <c r="F436" s="2" t="s">
        <v>31</v>
      </c>
      <c r="G436" s="2" t="s">
        <v>1852</v>
      </c>
      <c r="H436" s="10"/>
      <c r="I436" s="10"/>
      <c r="J436" s="2"/>
      <c r="K436" s="2" t="s">
        <v>1861</v>
      </c>
      <c r="L436" s="2"/>
      <c r="M436" s="2"/>
    </row>
    <row r="437" spans="1:13" ht="75" x14ac:dyDescent="0.25">
      <c r="A437" s="4">
        <v>626</v>
      </c>
      <c r="B437" s="2" t="s">
        <v>2435</v>
      </c>
      <c r="C437" s="6"/>
      <c r="D437" s="2" t="s">
        <v>1832</v>
      </c>
      <c r="E437" s="2" t="s">
        <v>30</v>
      </c>
      <c r="F437" s="2" t="s">
        <v>31</v>
      </c>
      <c r="G437" s="2" t="s">
        <v>1852</v>
      </c>
      <c r="H437" s="10"/>
      <c r="I437" s="10"/>
      <c r="J437" s="2"/>
      <c r="K437" s="2" t="s">
        <v>1861</v>
      </c>
      <c r="L437" s="2"/>
      <c r="M437" s="2"/>
    </row>
    <row r="438" spans="1:13" ht="75" x14ac:dyDescent="0.25">
      <c r="A438" s="4">
        <v>627</v>
      </c>
      <c r="B438" s="2" t="s">
        <v>2436</v>
      </c>
      <c r="C438" s="6"/>
      <c r="D438" s="2" t="s">
        <v>1832</v>
      </c>
      <c r="E438" s="2" t="s">
        <v>30</v>
      </c>
      <c r="F438" s="2" t="s">
        <v>31</v>
      </c>
      <c r="G438" s="2" t="s">
        <v>1852</v>
      </c>
      <c r="H438" s="10"/>
      <c r="I438" s="10"/>
      <c r="J438" s="2"/>
      <c r="K438" s="2" t="s">
        <v>1861</v>
      </c>
      <c r="L438" s="2"/>
      <c r="M438" s="2"/>
    </row>
    <row r="439" spans="1:13" ht="75" x14ac:dyDescent="0.25">
      <c r="A439" s="4">
        <v>628</v>
      </c>
      <c r="B439" s="2" t="s">
        <v>2437</v>
      </c>
      <c r="C439" s="6"/>
      <c r="D439" s="2" t="s">
        <v>1832</v>
      </c>
      <c r="E439" s="2" t="s">
        <v>30</v>
      </c>
      <c r="F439" s="2" t="s">
        <v>31</v>
      </c>
      <c r="G439" s="2" t="s">
        <v>1852</v>
      </c>
      <c r="H439" s="10"/>
      <c r="I439" s="10"/>
      <c r="J439" s="2"/>
      <c r="K439" s="2" t="s">
        <v>1861</v>
      </c>
      <c r="L439" s="2"/>
      <c r="M439" s="2"/>
    </row>
    <row r="440" spans="1:13" ht="75" x14ac:dyDescent="0.25">
      <c r="A440" s="4">
        <v>629</v>
      </c>
      <c r="B440" s="2" t="s">
        <v>2438</v>
      </c>
      <c r="C440" s="6"/>
      <c r="D440" s="2" t="s">
        <v>1832</v>
      </c>
      <c r="E440" s="2" t="s">
        <v>30</v>
      </c>
      <c r="F440" s="2" t="s">
        <v>31</v>
      </c>
      <c r="G440" s="2" t="s">
        <v>1852</v>
      </c>
      <c r="H440" s="10"/>
      <c r="I440" s="10"/>
      <c r="J440" s="2"/>
      <c r="K440" s="2" t="s">
        <v>1861</v>
      </c>
      <c r="L440" s="2"/>
      <c r="M440" s="2"/>
    </row>
    <row r="441" spans="1:13" ht="75" x14ac:dyDescent="0.25">
      <c r="A441" s="4">
        <v>630</v>
      </c>
      <c r="B441" s="2" t="s">
        <v>1710</v>
      </c>
      <c r="C441" s="6"/>
      <c r="D441" s="2" t="s">
        <v>1832</v>
      </c>
      <c r="E441" s="2" t="s">
        <v>30</v>
      </c>
      <c r="F441" s="2" t="s">
        <v>31</v>
      </c>
      <c r="G441" s="2" t="s">
        <v>1852</v>
      </c>
      <c r="H441" s="10"/>
      <c r="I441" s="10"/>
      <c r="J441" s="2"/>
      <c r="K441" s="2" t="s">
        <v>1861</v>
      </c>
      <c r="L441" s="2"/>
      <c r="M441" s="2"/>
    </row>
    <row r="442" spans="1:13" ht="75" x14ac:dyDescent="0.25">
      <c r="A442" s="4">
        <v>631</v>
      </c>
      <c r="B442" s="2" t="s">
        <v>1711</v>
      </c>
      <c r="C442" s="6"/>
      <c r="D442" s="2" t="s">
        <v>1832</v>
      </c>
      <c r="E442" s="2" t="s">
        <v>30</v>
      </c>
      <c r="F442" s="2" t="s">
        <v>31</v>
      </c>
      <c r="G442" s="2" t="s">
        <v>1852</v>
      </c>
      <c r="H442" s="10"/>
      <c r="I442" s="10"/>
      <c r="J442" s="2"/>
      <c r="K442" s="2" t="s">
        <v>1861</v>
      </c>
      <c r="L442" s="2"/>
      <c r="M442" s="2"/>
    </row>
    <row r="443" spans="1:13" ht="75" x14ac:dyDescent="0.25">
      <c r="A443" s="4">
        <v>632</v>
      </c>
      <c r="B443" s="2" t="s">
        <v>1712</v>
      </c>
      <c r="C443" s="6"/>
      <c r="D443" s="2" t="s">
        <v>1832</v>
      </c>
      <c r="E443" s="2" t="s">
        <v>30</v>
      </c>
      <c r="F443" s="2" t="s">
        <v>31</v>
      </c>
      <c r="G443" s="2" t="s">
        <v>1852</v>
      </c>
      <c r="H443" s="10"/>
      <c r="I443" s="10"/>
      <c r="J443" s="2"/>
      <c r="K443" s="2" t="s">
        <v>1861</v>
      </c>
      <c r="L443" s="2"/>
      <c r="M443" s="2"/>
    </row>
    <row r="444" spans="1:13" ht="75" x14ac:dyDescent="0.25">
      <c r="A444" s="4">
        <v>633</v>
      </c>
      <c r="B444" s="2" t="s">
        <v>2439</v>
      </c>
      <c r="C444" s="6"/>
      <c r="D444" s="2" t="s">
        <v>1832</v>
      </c>
      <c r="E444" s="2" t="s">
        <v>30</v>
      </c>
      <c r="F444" s="2" t="s">
        <v>31</v>
      </c>
      <c r="G444" s="2" t="s">
        <v>1852</v>
      </c>
      <c r="H444" s="10"/>
      <c r="I444" s="10"/>
      <c r="J444" s="2"/>
      <c r="K444" s="2" t="s">
        <v>1861</v>
      </c>
      <c r="L444" s="2"/>
      <c r="M444" s="2"/>
    </row>
    <row r="445" spans="1:13" ht="75" x14ac:dyDescent="0.25">
      <c r="A445" s="4">
        <v>634</v>
      </c>
      <c r="B445" s="2" t="s">
        <v>1713</v>
      </c>
      <c r="C445" s="6"/>
      <c r="D445" s="2" t="s">
        <v>1832</v>
      </c>
      <c r="E445" s="2" t="s">
        <v>30</v>
      </c>
      <c r="F445" s="2" t="s">
        <v>31</v>
      </c>
      <c r="G445" s="2" t="s">
        <v>1852</v>
      </c>
      <c r="H445" s="10"/>
      <c r="I445" s="10"/>
      <c r="J445" s="2"/>
      <c r="K445" s="2" t="s">
        <v>1861</v>
      </c>
      <c r="L445" s="2"/>
      <c r="M445" s="2"/>
    </row>
    <row r="446" spans="1:13" ht="75" x14ac:dyDescent="0.25">
      <c r="A446" s="4">
        <v>635</v>
      </c>
      <c r="B446" s="2" t="s">
        <v>2440</v>
      </c>
      <c r="C446" s="6"/>
      <c r="D446" s="2" t="s">
        <v>1832</v>
      </c>
      <c r="E446" s="2" t="s">
        <v>30</v>
      </c>
      <c r="F446" s="2" t="s">
        <v>31</v>
      </c>
      <c r="G446" s="2" t="s">
        <v>1852</v>
      </c>
      <c r="H446" s="10"/>
      <c r="I446" s="10"/>
      <c r="J446" s="2"/>
      <c r="K446" s="2" t="s">
        <v>1861</v>
      </c>
      <c r="L446" s="2"/>
      <c r="M446" s="2"/>
    </row>
    <row r="447" spans="1:13" ht="75" x14ac:dyDescent="0.25">
      <c r="A447" s="4">
        <v>636</v>
      </c>
      <c r="B447" s="2" t="s">
        <v>1826</v>
      </c>
      <c r="C447" s="6"/>
      <c r="D447" s="2" t="s">
        <v>1832</v>
      </c>
      <c r="E447" s="2" t="s">
        <v>30</v>
      </c>
      <c r="F447" s="2" t="s">
        <v>31</v>
      </c>
      <c r="G447" s="2" t="s">
        <v>1852</v>
      </c>
      <c r="H447" s="10"/>
      <c r="I447" s="10"/>
      <c r="J447" s="2"/>
      <c r="K447" s="2" t="s">
        <v>1861</v>
      </c>
      <c r="L447" s="2"/>
      <c r="M447" s="2"/>
    </row>
    <row r="448" spans="1:13" ht="75" x14ac:dyDescent="0.25">
      <c r="A448" s="4">
        <v>637</v>
      </c>
      <c r="B448" s="2" t="s">
        <v>2416</v>
      </c>
      <c r="C448" s="6"/>
      <c r="D448" s="2" t="s">
        <v>1832</v>
      </c>
      <c r="E448" s="2" t="s">
        <v>30</v>
      </c>
      <c r="F448" s="2" t="s">
        <v>31</v>
      </c>
      <c r="G448" s="2" t="s">
        <v>1852</v>
      </c>
      <c r="H448" s="10"/>
      <c r="I448" s="10"/>
      <c r="J448" s="2"/>
      <c r="K448" s="2" t="s">
        <v>1861</v>
      </c>
      <c r="L448" s="2"/>
      <c r="M448" s="2"/>
    </row>
    <row r="449" spans="1:13" ht="75" x14ac:dyDescent="0.25">
      <c r="A449" s="4">
        <v>638</v>
      </c>
      <c r="B449" s="2" t="s">
        <v>2441</v>
      </c>
      <c r="C449" s="6"/>
      <c r="D449" s="2" t="s">
        <v>1832</v>
      </c>
      <c r="E449" s="2" t="s">
        <v>30</v>
      </c>
      <c r="F449" s="2" t="s">
        <v>31</v>
      </c>
      <c r="G449" s="2" t="s">
        <v>1852</v>
      </c>
      <c r="H449" s="10"/>
      <c r="I449" s="10"/>
      <c r="J449" s="2"/>
      <c r="K449" s="2" t="s">
        <v>1861</v>
      </c>
      <c r="L449" s="2"/>
      <c r="M449" s="2"/>
    </row>
    <row r="450" spans="1:13" ht="75" x14ac:dyDescent="0.25">
      <c r="A450" s="4">
        <v>639</v>
      </c>
      <c r="B450" s="2" t="s">
        <v>1714</v>
      </c>
      <c r="C450" s="6"/>
      <c r="D450" s="2" t="s">
        <v>1832</v>
      </c>
      <c r="E450" s="2" t="s">
        <v>30</v>
      </c>
      <c r="F450" s="2" t="s">
        <v>31</v>
      </c>
      <c r="G450" s="2" t="s">
        <v>1852</v>
      </c>
      <c r="H450" s="10"/>
      <c r="I450" s="10"/>
      <c r="J450" s="2"/>
      <c r="K450" s="2" t="s">
        <v>1861</v>
      </c>
      <c r="L450" s="2"/>
      <c r="M450" s="2"/>
    </row>
    <row r="451" spans="1:13" ht="75" x14ac:dyDescent="0.25">
      <c r="A451" s="4">
        <v>640</v>
      </c>
      <c r="B451" s="2" t="s">
        <v>1715</v>
      </c>
      <c r="C451" s="6"/>
      <c r="D451" s="2" t="s">
        <v>1832</v>
      </c>
      <c r="E451" s="2" t="s">
        <v>30</v>
      </c>
      <c r="F451" s="2" t="s">
        <v>31</v>
      </c>
      <c r="G451" s="2" t="s">
        <v>1852</v>
      </c>
      <c r="H451" s="10"/>
      <c r="I451" s="10"/>
      <c r="J451" s="2"/>
      <c r="K451" s="2" t="s">
        <v>1861</v>
      </c>
      <c r="L451" s="2"/>
      <c r="M451" s="2"/>
    </row>
    <row r="452" spans="1:13" ht="75" x14ac:dyDescent="0.25">
      <c r="A452" s="4">
        <v>641</v>
      </c>
      <c r="B452" s="2" t="s">
        <v>1716</v>
      </c>
      <c r="C452" s="6"/>
      <c r="D452" s="2" t="s">
        <v>1832</v>
      </c>
      <c r="E452" s="2" t="s">
        <v>30</v>
      </c>
      <c r="F452" s="2" t="s">
        <v>31</v>
      </c>
      <c r="G452" s="2" t="s">
        <v>1852</v>
      </c>
      <c r="H452" s="10"/>
      <c r="I452" s="10"/>
      <c r="J452" s="2"/>
      <c r="K452" s="2" t="s">
        <v>1861</v>
      </c>
      <c r="L452" s="2"/>
      <c r="M452" s="2"/>
    </row>
    <row r="453" spans="1:13" ht="75" x14ac:dyDescent="0.25">
      <c r="A453" s="4">
        <v>646</v>
      </c>
      <c r="B453" s="2" t="s">
        <v>2415</v>
      </c>
      <c r="C453" s="6"/>
      <c r="D453" s="2" t="s">
        <v>1832</v>
      </c>
      <c r="E453" s="2" t="s">
        <v>30</v>
      </c>
      <c r="F453" s="2" t="s">
        <v>31</v>
      </c>
      <c r="G453" s="2" t="s">
        <v>1852</v>
      </c>
      <c r="H453" s="10"/>
      <c r="I453" s="10"/>
      <c r="J453" s="2"/>
      <c r="K453" s="2" t="s">
        <v>1861</v>
      </c>
      <c r="L453" s="2"/>
      <c r="M453" s="2"/>
    </row>
    <row r="454" spans="1:13" ht="75" x14ac:dyDescent="0.25">
      <c r="A454" s="4">
        <v>647</v>
      </c>
      <c r="B454" s="2" t="s">
        <v>2414</v>
      </c>
      <c r="C454" s="6"/>
      <c r="D454" s="2" t="s">
        <v>1832</v>
      </c>
      <c r="E454" s="2" t="s">
        <v>30</v>
      </c>
      <c r="F454" s="2" t="s">
        <v>31</v>
      </c>
      <c r="G454" s="2" t="s">
        <v>1852</v>
      </c>
      <c r="H454" s="10"/>
      <c r="I454" s="10"/>
      <c r="J454" s="2"/>
      <c r="K454" s="2" t="s">
        <v>1861</v>
      </c>
      <c r="L454" s="2"/>
      <c r="M454" s="2"/>
    </row>
    <row r="455" spans="1:13" ht="75" x14ac:dyDescent="0.25">
      <c r="A455" s="4">
        <v>644</v>
      </c>
      <c r="B455" s="2" t="s">
        <v>2442</v>
      </c>
      <c r="C455" s="6"/>
      <c r="D455" s="2" t="s">
        <v>1832</v>
      </c>
      <c r="E455" s="2" t="s">
        <v>30</v>
      </c>
      <c r="F455" s="2" t="s">
        <v>31</v>
      </c>
      <c r="G455" s="2" t="s">
        <v>1852</v>
      </c>
      <c r="H455" s="10"/>
      <c r="I455" s="10"/>
      <c r="J455" s="2"/>
      <c r="K455" s="2" t="s">
        <v>1861</v>
      </c>
      <c r="L455" s="2"/>
      <c r="M455" s="2"/>
    </row>
    <row r="456" spans="1:13" ht="75" x14ac:dyDescent="0.25">
      <c r="A456" s="4">
        <v>650</v>
      </c>
      <c r="B456" s="2" t="s">
        <v>1848</v>
      </c>
      <c r="C456" s="6"/>
      <c r="D456" s="2" t="s">
        <v>1832</v>
      </c>
      <c r="E456" s="2" t="s">
        <v>30</v>
      </c>
      <c r="F456" s="2" t="s">
        <v>31</v>
      </c>
      <c r="G456" s="2" t="s">
        <v>1852</v>
      </c>
      <c r="H456" s="10"/>
      <c r="I456" s="10"/>
      <c r="J456" s="2"/>
      <c r="K456" s="2" t="s">
        <v>1861</v>
      </c>
      <c r="L456" s="2"/>
      <c r="M456" s="2"/>
    </row>
    <row r="457" spans="1:13" ht="75" x14ac:dyDescent="0.25">
      <c r="A457" s="4">
        <v>651</v>
      </c>
      <c r="B457" s="2" t="s">
        <v>2443</v>
      </c>
      <c r="C457" s="6"/>
      <c r="D457" s="2" t="s">
        <v>1832</v>
      </c>
      <c r="E457" s="2" t="s">
        <v>30</v>
      </c>
      <c r="F457" s="2" t="s">
        <v>31</v>
      </c>
      <c r="G457" s="2" t="s">
        <v>1852</v>
      </c>
      <c r="H457" s="10"/>
      <c r="I457" s="10"/>
      <c r="J457" s="2"/>
      <c r="K457" s="2" t="s">
        <v>1861</v>
      </c>
      <c r="L457" s="2"/>
      <c r="M457" s="2"/>
    </row>
    <row r="458" spans="1:13" ht="75" x14ac:dyDescent="0.25">
      <c r="A458" s="4">
        <v>652</v>
      </c>
      <c r="B458" s="2" t="s">
        <v>1717</v>
      </c>
      <c r="C458" s="6"/>
      <c r="D458" s="2" t="s">
        <v>1832</v>
      </c>
      <c r="E458" s="2" t="s">
        <v>30</v>
      </c>
      <c r="F458" s="2" t="s">
        <v>31</v>
      </c>
      <c r="G458" s="2" t="s">
        <v>1852</v>
      </c>
      <c r="H458" s="10"/>
      <c r="I458" s="10"/>
      <c r="J458" s="2"/>
      <c r="K458" s="2" t="s">
        <v>1861</v>
      </c>
      <c r="L458" s="2"/>
      <c r="M458" s="2"/>
    </row>
    <row r="459" spans="1:13" ht="75" x14ac:dyDescent="0.25">
      <c r="A459" s="4">
        <v>654</v>
      </c>
      <c r="B459" s="2" t="s">
        <v>2444</v>
      </c>
      <c r="C459" s="6"/>
      <c r="D459" s="2" t="s">
        <v>1832</v>
      </c>
      <c r="E459" s="2" t="s">
        <v>30</v>
      </c>
      <c r="F459" s="2" t="s">
        <v>31</v>
      </c>
      <c r="G459" s="2" t="s">
        <v>1852</v>
      </c>
      <c r="H459" s="10"/>
      <c r="I459" s="10"/>
      <c r="J459" s="2"/>
      <c r="K459" s="2" t="s">
        <v>1861</v>
      </c>
      <c r="L459" s="2"/>
      <c r="M459" s="2"/>
    </row>
    <row r="460" spans="1:13" ht="75" x14ac:dyDescent="0.25">
      <c r="A460" s="4">
        <v>658</v>
      </c>
      <c r="B460" s="2" t="s">
        <v>1814</v>
      </c>
      <c r="C460" s="6"/>
      <c r="D460" s="2" t="s">
        <v>1832</v>
      </c>
      <c r="E460" s="2" t="s">
        <v>30</v>
      </c>
      <c r="F460" s="2" t="s">
        <v>31</v>
      </c>
      <c r="G460" s="2" t="s">
        <v>1852</v>
      </c>
      <c r="H460" s="10"/>
      <c r="I460" s="10"/>
      <c r="J460" s="2"/>
      <c r="K460" s="2" t="s">
        <v>1861</v>
      </c>
      <c r="L460" s="2"/>
      <c r="M460" s="2"/>
    </row>
    <row r="461" spans="1:13" ht="75" x14ac:dyDescent="0.25">
      <c r="A461" s="4">
        <v>659</v>
      </c>
      <c r="B461" s="2" t="s">
        <v>2445</v>
      </c>
      <c r="C461" s="6"/>
      <c r="D461" s="2" t="s">
        <v>1832</v>
      </c>
      <c r="E461" s="2" t="s">
        <v>30</v>
      </c>
      <c r="F461" s="2" t="s">
        <v>31</v>
      </c>
      <c r="G461" s="2" t="s">
        <v>1852</v>
      </c>
      <c r="H461" s="10"/>
      <c r="I461" s="10"/>
      <c r="J461" s="2"/>
      <c r="K461" s="2" t="s">
        <v>1861</v>
      </c>
      <c r="L461" s="2"/>
      <c r="M461" s="2"/>
    </row>
    <row r="462" spans="1:13" ht="75" x14ac:dyDescent="0.25">
      <c r="A462" s="4">
        <v>660</v>
      </c>
      <c r="B462" s="2" t="s">
        <v>1718</v>
      </c>
      <c r="C462" s="6"/>
      <c r="D462" s="2" t="s">
        <v>1832</v>
      </c>
      <c r="E462" s="2" t="s">
        <v>30</v>
      </c>
      <c r="F462" s="2" t="s">
        <v>31</v>
      </c>
      <c r="G462" s="2" t="s">
        <v>1852</v>
      </c>
      <c r="H462" s="10"/>
      <c r="I462" s="10"/>
      <c r="J462" s="2"/>
      <c r="K462" s="2" t="s">
        <v>1861</v>
      </c>
      <c r="L462" s="2"/>
      <c r="M462" s="2"/>
    </row>
    <row r="463" spans="1:13" ht="75" x14ac:dyDescent="0.25">
      <c r="A463" s="4">
        <v>661</v>
      </c>
      <c r="B463" s="2" t="s">
        <v>1719</v>
      </c>
      <c r="C463" s="6"/>
      <c r="D463" s="2" t="s">
        <v>1832</v>
      </c>
      <c r="E463" s="2" t="s">
        <v>30</v>
      </c>
      <c r="F463" s="2" t="s">
        <v>31</v>
      </c>
      <c r="G463" s="2" t="s">
        <v>1852</v>
      </c>
      <c r="H463" s="10"/>
      <c r="I463" s="10"/>
      <c r="J463" s="2"/>
      <c r="K463" s="2" t="s">
        <v>1861</v>
      </c>
      <c r="L463" s="2"/>
      <c r="M463" s="2"/>
    </row>
    <row r="464" spans="1:13" ht="75" x14ac:dyDescent="0.25">
      <c r="A464" s="4">
        <v>662</v>
      </c>
      <c r="B464" s="2" t="s">
        <v>1720</v>
      </c>
      <c r="C464" s="6"/>
      <c r="D464" s="2" t="s">
        <v>1832</v>
      </c>
      <c r="E464" s="2" t="s">
        <v>30</v>
      </c>
      <c r="F464" s="2" t="s">
        <v>31</v>
      </c>
      <c r="G464" s="2" t="s">
        <v>1852</v>
      </c>
      <c r="H464" s="10"/>
      <c r="I464" s="10"/>
      <c r="J464" s="2"/>
      <c r="K464" s="2" t="s">
        <v>1861</v>
      </c>
      <c r="L464" s="2"/>
      <c r="M464" s="2"/>
    </row>
    <row r="465" spans="1:13" ht="75" x14ac:dyDescent="0.25">
      <c r="A465" s="4">
        <v>663</v>
      </c>
      <c r="B465" s="2" t="s">
        <v>1721</v>
      </c>
      <c r="C465" s="6"/>
      <c r="D465" s="2" t="s">
        <v>1832</v>
      </c>
      <c r="E465" s="2" t="s">
        <v>30</v>
      </c>
      <c r="F465" s="2" t="s">
        <v>31</v>
      </c>
      <c r="G465" s="2" t="s">
        <v>1852</v>
      </c>
      <c r="H465" s="10"/>
      <c r="I465" s="10"/>
      <c r="J465" s="2"/>
      <c r="K465" s="2" t="s">
        <v>1861</v>
      </c>
      <c r="L465" s="2"/>
      <c r="M465" s="2"/>
    </row>
    <row r="466" spans="1:13" ht="75" x14ac:dyDescent="0.25">
      <c r="A466" s="4">
        <v>664</v>
      </c>
      <c r="B466" s="2" t="s">
        <v>1722</v>
      </c>
      <c r="C466" s="6"/>
      <c r="D466" s="2" t="s">
        <v>1832</v>
      </c>
      <c r="E466" s="2" t="s">
        <v>30</v>
      </c>
      <c r="F466" s="2" t="s">
        <v>31</v>
      </c>
      <c r="G466" s="2" t="s">
        <v>1852</v>
      </c>
      <c r="H466" s="10"/>
      <c r="I466" s="10"/>
      <c r="J466" s="2"/>
      <c r="K466" s="2" t="s">
        <v>1861</v>
      </c>
      <c r="L466" s="2"/>
      <c r="M466" s="2"/>
    </row>
    <row r="467" spans="1:13" ht="75" x14ac:dyDescent="0.25">
      <c r="A467" s="4">
        <v>670</v>
      </c>
      <c r="B467" s="2" t="s">
        <v>1847</v>
      </c>
      <c r="C467" s="6"/>
      <c r="D467" s="2" t="s">
        <v>1832</v>
      </c>
      <c r="E467" s="2" t="s">
        <v>30</v>
      </c>
      <c r="F467" s="2" t="s">
        <v>31</v>
      </c>
      <c r="G467" s="2" t="s">
        <v>1852</v>
      </c>
      <c r="H467" s="10"/>
      <c r="I467" s="10"/>
      <c r="J467" s="2"/>
      <c r="K467" s="2" t="s">
        <v>1861</v>
      </c>
      <c r="L467" s="2"/>
      <c r="M467" s="2"/>
    </row>
    <row r="468" spans="1:13" ht="75" x14ac:dyDescent="0.25">
      <c r="A468" s="4">
        <v>674</v>
      </c>
      <c r="B468" s="2" t="s">
        <v>1723</v>
      </c>
      <c r="C468" s="6"/>
      <c r="D468" s="2" t="s">
        <v>1832</v>
      </c>
      <c r="E468" s="2" t="s">
        <v>30</v>
      </c>
      <c r="F468" s="2" t="s">
        <v>31</v>
      </c>
      <c r="G468" s="2" t="s">
        <v>1852</v>
      </c>
      <c r="H468" s="10"/>
      <c r="I468" s="10"/>
      <c r="J468" s="2"/>
      <c r="K468" s="2" t="s">
        <v>1861</v>
      </c>
      <c r="L468" s="2"/>
      <c r="M468" s="2"/>
    </row>
    <row r="469" spans="1:13" ht="75" x14ac:dyDescent="0.25">
      <c r="A469" s="4">
        <v>675</v>
      </c>
      <c r="B469" s="2" t="s">
        <v>1724</v>
      </c>
      <c r="C469" s="6"/>
      <c r="D469" s="2" t="s">
        <v>1832</v>
      </c>
      <c r="E469" s="2" t="s">
        <v>30</v>
      </c>
      <c r="F469" s="2" t="s">
        <v>31</v>
      </c>
      <c r="G469" s="2" t="s">
        <v>1852</v>
      </c>
      <c r="H469" s="10"/>
      <c r="I469" s="10"/>
      <c r="J469" s="2"/>
      <c r="K469" s="2" t="s">
        <v>1861</v>
      </c>
      <c r="L469" s="2"/>
      <c r="M469" s="2"/>
    </row>
    <row r="470" spans="1:13" ht="75" x14ac:dyDescent="0.25">
      <c r="A470" s="4">
        <v>676</v>
      </c>
      <c r="B470" s="2" t="s">
        <v>1725</v>
      </c>
      <c r="C470" s="6"/>
      <c r="D470" s="2" t="s">
        <v>1832</v>
      </c>
      <c r="E470" s="2" t="s">
        <v>30</v>
      </c>
      <c r="F470" s="2" t="s">
        <v>31</v>
      </c>
      <c r="G470" s="2" t="s">
        <v>1852</v>
      </c>
      <c r="H470" s="10"/>
      <c r="I470" s="10"/>
      <c r="J470" s="2"/>
      <c r="K470" s="2" t="s">
        <v>1861</v>
      </c>
      <c r="L470" s="2"/>
      <c r="M470" s="2"/>
    </row>
    <row r="471" spans="1:13" ht="75" x14ac:dyDescent="0.25">
      <c r="A471" s="4">
        <v>677</v>
      </c>
      <c r="B471" s="2" t="s">
        <v>2446</v>
      </c>
      <c r="C471" s="6"/>
      <c r="D471" s="2" t="s">
        <v>1832</v>
      </c>
      <c r="E471" s="2" t="s">
        <v>30</v>
      </c>
      <c r="F471" s="2" t="s">
        <v>31</v>
      </c>
      <c r="G471" s="2" t="s">
        <v>1852</v>
      </c>
      <c r="H471" s="10"/>
      <c r="I471" s="10"/>
      <c r="J471" s="2"/>
      <c r="K471" s="2" t="s">
        <v>1861</v>
      </c>
      <c r="L471" s="2"/>
      <c r="M471" s="2"/>
    </row>
    <row r="472" spans="1:13" ht="75" x14ac:dyDescent="0.25">
      <c r="A472" s="4">
        <v>678</v>
      </c>
      <c r="B472" s="2" t="s">
        <v>2447</v>
      </c>
      <c r="C472" s="6"/>
      <c r="D472" s="2" t="s">
        <v>1832</v>
      </c>
      <c r="E472" s="2" t="s">
        <v>30</v>
      </c>
      <c r="F472" s="2" t="s">
        <v>31</v>
      </c>
      <c r="G472" s="2" t="s">
        <v>1852</v>
      </c>
      <c r="H472" s="10"/>
      <c r="I472" s="10"/>
      <c r="J472" s="2"/>
      <c r="K472" s="2" t="s">
        <v>1861</v>
      </c>
      <c r="L472" s="2"/>
      <c r="M472" s="2"/>
    </row>
    <row r="473" spans="1:13" ht="75" x14ac:dyDescent="0.25">
      <c r="A473" s="4">
        <v>679</v>
      </c>
      <c r="B473" s="2" t="s">
        <v>2448</v>
      </c>
      <c r="C473" s="6"/>
      <c r="D473" s="2" t="s">
        <v>1832</v>
      </c>
      <c r="E473" s="2" t="s">
        <v>30</v>
      </c>
      <c r="F473" s="2" t="s">
        <v>31</v>
      </c>
      <c r="G473" s="2" t="s">
        <v>1852</v>
      </c>
      <c r="H473" s="10"/>
      <c r="I473" s="10"/>
      <c r="J473" s="2"/>
      <c r="K473" s="2" t="s">
        <v>1861</v>
      </c>
      <c r="L473" s="2"/>
      <c r="M473" s="2"/>
    </row>
    <row r="474" spans="1:13" ht="75" x14ac:dyDescent="0.25">
      <c r="A474" s="4">
        <v>680</v>
      </c>
      <c r="B474" s="2" t="s">
        <v>1726</v>
      </c>
      <c r="C474" s="6"/>
      <c r="D474" s="2" t="s">
        <v>1832</v>
      </c>
      <c r="E474" s="2" t="s">
        <v>30</v>
      </c>
      <c r="F474" s="2" t="s">
        <v>31</v>
      </c>
      <c r="G474" s="2" t="s">
        <v>1852</v>
      </c>
      <c r="H474" s="10"/>
      <c r="I474" s="10"/>
      <c r="J474" s="2"/>
      <c r="K474" s="2" t="s">
        <v>1861</v>
      </c>
      <c r="L474" s="2"/>
      <c r="M474" s="2"/>
    </row>
    <row r="475" spans="1:13" ht="75" x14ac:dyDescent="0.25">
      <c r="A475" s="4">
        <v>682</v>
      </c>
      <c r="B475" s="2" t="s">
        <v>987</v>
      </c>
      <c r="C475" s="6"/>
      <c r="D475" s="2" t="s">
        <v>1832</v>
      </c>
      <c r="E475" s="2" t="s">
        <v>30</v>
      </c>
      <c r="F475" s="2" t="s">
        <v>31</v>
      </c>
      <c r="G475" s="2" t="s">
        <v>1852</v>
      </c>
      <c r="H475" s="10"/>
      <c r="I475" s="10"/>
      <c r="J475" s="2"/>
      <c r="K475" s="2" t="s">
        <v>1861</v>
      </c>
      <c r="L475" s="2"/>
      <c r="M475" s="2"/>
    </row>
    <row r="476" spans="1:13" ht="75" x14ac:dyDescent="0.25">
      <c r="A476" s="4">
        <v>683</v>
      </c>
      <c r="B476" s="2" t="s">
        <v>1727</v>
      </c>
      <c r="C476" s="6"/>
      <c r="D476" s="2" t="s">
        <v>1832</v>
      </c>
      <c r="E476" s="2" t="s">
        <v>30</v>
      </c>
      <c r="F476" s="2" t="s">
        <v>31</v>
      </c>
      <c r="G476" s="2" t="s">
        <v>1852</v>
      </c>
      <c r="H476" s="10"/>
      <c r="I476" s="10"/>
      <c r="J476" s="2"/>
      <c r="K476" s="2" t="s">
        <v>1861</v>
      </c>
      <c r="L476" s="2"/>
      <c r="M476" s="2"/>
    </row>
    <row r="477" spans="1:13" ht="75" x14ac:dyDescent="0.25">
      <c r="A477" s="4">
        <v>684</v>
      </c>
      <c r="B477" s="2" t="s">
        <v>1846</v>
      </c>
      <c r="C477" s="6"/>
      <c r="D477" s="2" t="s">
        <v>1832</v>
      </c>
      <c r="E477" s="2" t="s">
        <v>30</v>
      </c>
      <c r="F477" s="2" t="s">
        <v>31</v>
      </c>
      <c r="G477" s="2" t="s">
        <v>1852</v>
      </c>
      <c r="H477" s="10"/>
      <c r="I477" s="10"/>
      <c r="J477" s="2"/>
      <c r="K477" s="2" t="s">
        <v>1861</v>
      </c>
      <c r="L477" s="2"/>
      <c r="M477" s="2"/>
    </row>
    <row r="478" spans="1:13" ht="75" x14ac:dyDescent="0.25">
      <c r="A478" s="4">
        <v>685</v>
      </c>
      <c r="B478" s="2" t="s">
        <v>1728</v>
      </c>
      <c r="C478" s="6"/>
      <c r="D478" s="2" t="s">
        <v>1832</v>
      </c>
      <c r="E478" s="2" t="s">
        <v>30</v>
      </c>
      <c r="F478" s="2" t="s">
        <v>31</v>
      </c>
      <c r="G478" s="2" t="s">
        <v>1852</v>
      </c>
      <c r="H478" s="10"/>
      <c r="I478" s="10"/>
      <c r="J478" s="2"/>
      <c r="K478" s="2" t="s">
        <v>1861</v>
      </c>
      <c r="L478" s="2"/>
      <c r="M478" s="2"/>
    </row>
    <row r="479" spans="1:13" ht="75" x14ac:dyDescent="0.25">
      <c r="A479" s="4">
        <v>686</v>
      </c>
      <c r="B479" s="2" t="s">
        <v>1729</v>
      </c>
      <c r="C479" s="6"/>
      <c r="D479" s="2" t="s">
        <v>1832</v>
      </c>
      <c r="E479" s="2" t="s">
        <v>30</v>
      </c>
      <c r="F479" s="2" t="s">
        <v>31</v>
      </c>
      <c r="G479" s="2" t="s">
        <v>1852</v>
      </c>
      <c r="H479" s="10"/>
      <c r="I479" s="10"/>
      <c r="J479" s="2"/>
      <c r="K479" s="2" t="s">
        <v>1861</v>
      </c>
      <c r="L479" s="2"/>
      <c r="M479" s="2"/>
    </row>
    <row r="480" spans="1:13" ht="75" x14ac:dyDescent="0.25">
      <c r="A480" s="4">
        <v>687</v>
      </c>
      <c r="B480" s="2" t="s">
        <v>1730</v>
      </c>
      <c r="C480" s="6"/>
      <c r="D480" s="2" t="s">
        <v>1832</v>
      </c>
      <c r="E480" s="2" t="s">
        <v>30</v>
      </c>
      <c r="F480" s="2" t="s">
        <v>31</v>
      </c>
      <c r="G480" s="2" t="s">
        <v>1852</v>
      </c>
      <c r="H480" s="10"/>
      <c r="I480" s="10"/>
      <c r="J480" s="2"/>
      <c r="K480" s="2" t="s">
        <v>1861</v>
      </c>
      <c r="L480" s="2"/>
      <c r="M480" s="2"/>
    </row>
    <row r="481" spans="1:13" ht="75" x14ac:dyDescent="0.25">
      <c r="A481" s="4">
        <v>688</v>
      </c>
      <c r="B481" s="2" t="s">
        <v>1856</v>
      </c>
      <c r="C481" s="6"/>
      <c r="D481" s="2" t="s">
        <v>1832</v>
      </c>
      <c r="E481" s="2" t="s">
        <v>30</v>
      </c>
      <c r="F481" s="2" t="s">
        <v>31</v>
      </c>
      <c r="G481" s="2" t="s">
        <v>1852</v>
      </c>
      <c r="H481" s="10"/>
      <c r="I481" s="10"/>
      <c r="J481" s="2"/>
      <c r="K481" s="2" t="s">
        <v>1861</v>
      </c>
      <c r="L481" s="2"/>
      <c r="M481" s="2"/>
    </row>
    <row r="482" spans="1:13" ht="75" x14ac:dyDescent="0.25">
      <c r="A482" s="4">
        <v>689</v>
      </c>
      <c r="B482" s="2" t="s">
        <v>1857</v>
      </c>
      <c r="C482" s="6"/>
      <c r="D482" s="2" t="s">
        <v>1832</v>
      </c>
      <c r="E482" s="2" t="s">
        <v>30</v>
      </c>
      <c r="F482" s="2" t="s">
        <v>31</v>
      </c>
      <c r="G482" s="2" t="s">
        <v>1852</v>
      </c>
      <c r="H482" s="10"/>
      <c r="I482" s="10"/>
      <c r="J482" s="2"/>
      <c r="K482" s="2" t="s">
        <v>1861</v>
      </c>
      <c r="L482" s="2"/>
      <c r="M482" s="2"/>
    </row>
    <row r="483" spans="1:13" ht="75" x14ac:dyDescent="0.25">
      <c r="A483" s="4">
        <v>690</v>
      </c>
      <c r="B483" s="2" t="s">
        <v>1731</v>
      </c>
      <c r="C483" s="6"/>
      <c r="D483" s="2" t="s">
        <v>1832</v>
      </c>
      <c r="E483" s="2" t="s">
        <v>30</v>
      </c>
      <c r="F483" s="2" t="s">
        <v>31</v>
      </c>
      <c r="G483" s="2" t="s">
        <v>1852</v>
      </c>
      <c r="H483" s="10"/>
      <c r="I483" s="10"/>
      <c r="J483" s="2"/>
      <c r="K483" s="2" t="s">
        <v>1861</v>
      </c>
      <c r="L483" s="2"/>
      <c r="M483" s="2"/>
    </row>
    <row r="484" spans="1:13" ht="75" x14ac:dyDescent="0.25">
      <c r="A484" s="4">
        <v>691</v>
      </c>
      <c r="B484" s="2" t="s">
        <v>1732</v>
      </c>
      <c r="C484" s="6"/>
      <c r="D484" s="2" t="s">
        <v>1832</v>
      </c>
      <c r="E484" s="2" t="s">
        <v>30</v>
      </c>
      <c r="F484" s="2" t="s">
        <v>31</v>
      </c>
      <c r="G484" s="2" t="s">
        <v>1852</v>
      </c>
      <c r="H484" s="10"/>
      <c r="I484" s="10"/>
      <c r="J484" s="2"/>
      <c r="K484" s="2" t="s">
        <v>1861</v>
      </c>
      <c r="L484" s="2"/>
      <c r="M484" s="2"/>
    </row>
    <row r="485" spans="1:13" ht="75" x14ac:dyDescent="0.25">
      <c r="A485" s="4">
        <v>692</v>
      </c>
      <c r="B485" s="2" t="s">
        <v>1733</v>
      </c>
      <c r="C485" s="6"/>
      <c r="D485" s="2" t="s">
        <v>1832</v>
      </c>
      <c r="E485" s="2" t="s">
        <v>30</v>
      </c>
      <c r="F485" s="2" t="s">
        <v>31</v>
      </c>
      <c r="G485" s="2" t="s">
        <v>1852</v>
      </c>
      <c r="H485" s="10"/>
      <c r="I485" s="10"/>
      <c r="J485" s="2"/>
      <c r="K485" s="2" t="s">
        <v>1861</v>
      </c>
      <c r="L485" s="2"/>
      <c r="M485" s="2"/>
    </row>
    <row r="486" spans="1:13" ht="75" x14ac:dyDescent="0.25">
      <c r="A486" s="4">
        <v>693</v>
      </c>
      <c r="B486" s="2" t="s">
        <v>1845</v>
      </c>
      <c r="C486" s="6"/>
      <c r="D486" s="2" t="s">
        <v>1832</v>
      </c>
      <c r="E486" s="2" t="s">
        <v>30</v>
      </c>
      <c r="F486" s="2" t="s">
        <v>31</v>
      </c>
      <c r="G486" s="2" t="s">
        <v>1852</v>
      </c>
      <c r="H486" s="10"/>
      <c r="I486" s="10"/>
      <c r="J486" s="2"/>
      <c r="K486" s="2" t="s">
        <v>1861</v>
      </c>
      <c r="L486" s="2"/>
      <c r="M486" s="2"/>
    </row>
    <row r="487" spans="1:13" ht="75" x14ac:dyDescent="0.25">
      <c r="A487" s="4">
        <v>694</v>
      </c>
      <c r="B487" s="2" t="s">
        <v>2449</v>
      </c>
      <c r="C487" s="6"/>
      <c r="D487" s="2" t="s">
        <v>1832</v>
      </c>
      <c r="E487" s="2" t="s">
        <v>30</v>
      </c>
      <c r="F487" s="2" t="s">
        <v>31</v>
      </c>
      <c r="G487" s="2" t="s">
        <v>1852</v>
      </c>
      <c r="H487" s="10"/>
      <c r="I487" s="10"/>
      <c r="J487" s="2"/>
      <c r="K487" s="2" t="s">
        <v>1861</v>
      </c>
      <c r="L487" s="2"/>
      <c r="M487" s="2"/>
    </row>
    <row r="488" spans="1:13" ht="75" x14ac:dyDescent="0.25">
      <c r="A488" s="4">
        <v>695</v>
      </c>
      <c r="B488" s="2" t="s">
        <v>2450</v>
      </c>
      <c r="C488" s="6"/>
      <c r="D488" s="2" t="s">
        <v>1832</v>
      </c>
      <c r="E488" s="2" t="s">
        <v>30</v>
      </c>
      <c r="F488" s="2" t="s">
        <v>31</v>
      </c>
      <c r="G488" s="2" t="s">
        <v>1852</v>
      </c>
      <c r="H488" s="10"/>
      <c r="I488" s="10"/>
      <c r="J488" s="2"/>
      <c r="K488" s="2" t="s">
        <v>1861</v>
      </c>
      <c r="L488" s="2"/>
      <c r="M488" s="2"/>
    </row>
    <row r="489" spans="1:13" ht="75" x14ac:dyDescent="0.25">
      <c r="A489" s="4">
        <v>696</v>
      </c>
      <c r="B489" s="2" t="s">
        <v>2451</v>
      </c>
      <c r="C489" s="6"/>
      <c r="D489" s="2" t="s">
        <v>1832</v>
      </c>
      <c r="E489" s="2" t="s">
        <v>30</v>
      </c>
      <c r="F489" s="2" t="s">
        <v>31</v>
      </c>
      <c r="G489" s="2" t="s">
        <v>1852</v>
      </c>
      <c r="H489" s="10"/>
      <c r="I489" s="10"/>
      <c r="J489" s="2"/>
      <c r="K489" s="2" t="s">
        <v>1861</v>
      </c>
      <c r="L489" s="2"/>
      <c r="M489" s="2"/>
    </row>
    <row r="490" spans="1:13" ht="75" x14ac:dyDescent="0.25">
      <c r="A490" s="4">
        <v>700</v>
      </c>
      <c r="B490" s="2" t="s">
        <v>1734</v>
      </c>
      <c r="C490" s="6"/>
      <c r="D490" s="2" t="s">
        <v>1832</v>
      </c>
      <c r="E490" s="2" t="s">
        <v>30</v>
      </c>
      <c r="F490" s="2" t="s">
        <v>31</v>
      </c>
      <c r="G490" s="2" t="s">
        <v>1852</v>
      </c>
      <c r="H490" s="10"/>
      <c r="I490" s="10"/>
      <c r="J490" s="2"/>
      <c r="K490" s="2" t="s">
        <v>1861</v>
      </c>
      <c r="L490" s="2"/>
      <c r="M490" s="2"/>
    </row>
    <row r="491" spans="1:13" ht="75" x14ac:dyDescent="0.25">
      <c r="A491" s="4">
        <v>702</v>
      </c>
      <c r="B491" s="2" t="s">
        <v>1735</v>
      </c>
      <c r="C491" s="6"/>
      <c r="D491" s="2" t="s">
        <v>1832</v>
      </c>
      <c r="E491" s="2" t="s">
        <v>30</v>
      </c>
      <c r="F491" s="2" t="s">
        <v>31</v>
      </c>
      <c r="G491" s="2" t="s">
        <v>1852</v>
      </c>
      <c r="H491" s="10"/>
      <c r="I491" s="10"/>
      <c r="J491" s="2"/>
      <c r="K491" s="2" t="s">
        <v>1861</v>
      </c>
      <c r="L491" s="2"/>
      <c r="M491" s="2"/>
    </row>
    <row r="492" spans="1:13" ht="75" x14ac:dyDescent="0.25">
      <c r="A492" s="4">
        <v>703</v>
      </c>
      <c r="B492" s="2" t="s">
        <v>1736</v>
      </c>
      <c r="C492" s="6"/>
      <c r="D492" s="2" t="s">
        <v>1832</v>
      </c>
      <c r="E492" s="2" t="s">
        <v>30</v>
      </c>
      <c r="F492" s="2" t="s">
        <v>31</v>
      </c>
      <c r="G492" s="2" t="s">
        <v>1852</v>
      </c>
      <c r="H492" s="10"/>
      <c r="I492" s="10"/>
      <c r="J492" s="2"/>
      <c r="K492" s="2" t="s">
        <v>1861</v>
      </c>
      <c r="L492" s="2"/>
      <c r="M492" s="2"/>
    </row>
    <row r="493" spans="1:13" ht="75" x14ac:dyDescent="0.25">
      <c r="A493" s="4">
        <v>704</v>
      </c>
      <c r="B493" s="2" t="s">
        <v>1737</v>
      </c>
      <c r="C493" s="6"/>
      <c r="D493" s="2" t="s">
        <v>1832</v>
      </c>
      <c r="E493" s="2" t="s">
        <v>30</v>
      </c>
      <c r="F493" s="2" t="s">
        <v>31</v>
      </c>
      <c r="G493" s="2" t="s">
        <v>1852</v>
      </c>
      <c r="H493" s="10"/>
      <c r="I493" s="10"/>
      <c r="J493" s="2"/>
      <c r="K493" s="2" t="s">
        <v>1861</v>
      </c>
      <c r="L493" s="2"/>
      <c r="M493" s="2"/>
    </row>
    <row r="494" spans="1:13" ht="75" x14ac:dyDescent="0.25">
      <c r="A494" s="4">
        <v>705</v>
      </c>
      <c r="B494" s="2" t="s">
        <v>1738</v>
      </c>
      <c r="C494" s="6"/>
      <c r="D494" s="2" t="s">
        <v>1832</v>
      </c>
      <c r="E494" s="2" t="s">
        <v>30</v>
      </c>
      <c r="F494" s="2" t="s">
        <v>31</v>
      </c>
      <c r="G494" s="2" t="s">
        <v>1852</v>
      </c>
      <c r="H494" s="10"/>
      <c r="I494" s="10"/>
      <c r="J494" s="2"/>
      <c r="K494" s="2" t="s">
        <v>1861</v>
      </c>
      <c r="L494" s="2"/>
      <c r="M494" s="2"/>
    </row>
    <row r="495" spans="1:13" ht="75" x14ac:dyDescent="0.25">
      <c r="A495" s="4">
        <v>710</v>
      </c>
      <c r="B495" s="2" t="s">
        <v>1739</v>
      </c>
      <c r="C495" s="6"/>
      <c r="D495" s="2" t="s">
        <v>1832</v>
      </c>
      <c r="E495" s="2" t="s">
        <v>30</v>
      </c>
      <c r="F495" s="2" t="s">
        <v>31</v>
      </c>
      <c r="G495" s="2" t="s">
        <v>1852</v>
      </c>
      <c r="H495" s="10"/>
      <c r="I495" s="10"/>
      <c r="J495" s="2"/>
      <c r="K495" s="2" t="s">
        <v>1861</v>
      </c>
      <c r="L495" s="2"/>
      <c r="M495" s="2"/>
    </row>
    <row r="496" spans="1:13" ht="75" x14ac:dyDescent="0.25">
      <c r="A496" s="4">
        <v>712</v>
      </c>
      <c r="B496" s="2" t="s">
        <v>1740</v>
      </c>
      <c r="C496" s="6"/>
      <c r="D496" s="2" t="s">
        <v>1832</v>
      </c>
      <c r="E496" s="2" t="s">
        <v>30</v>
      </c>
      <c r="F496" s="2" t="s">
        <v>31</v>
      </c>
      <c r="G496" s="2" t="s">
        <v>1852</v>
      </c>
      <c r="H496" s="10"/>
      <c r="I496" s="10"/>
      <c r="J496" s="2"/>
      <c r="K496" s="2" t="s">
        <v>1861</v>
      </c>
      <c r="L496" s="2"/>
      <c r="M496" s="2"/>
    </row>
    <row r="497" spans="1:14" ht="75" x14ac:dyDescent="0.25">
      <c r="A497" s="4">
        <v>714</v>
      </c>
      <c r="B497" s="2" t="s">
        <v>1741</v>
      </c>
      <c r="C497" s="6"/>
      <c r="D497" s="2" t="s">
        <v>1832</v>
      </c>
      <c r="E497" s="2" t="s">
        <v>30</v>
      </c>
      <c r="F497" s="2" t="s">
        <v>31</v>
      </c>
      <c r="G497" s="2" t="s">
        <v>1852</v>
      </c>
      <c r="H497" s="10"/>
      <c r="I497" s="10"/>
      <c r="J497" s="2"/>
      <c r="K497" s="2" t="s">
        <v>1861</v>
      </c>
      <c r="L497" s="2"/>
      <c r="M497" s="2"/>
    </row>
    <row r="498" spans="1:14" ht="75" x14ac:dyDescent="0.25">
      <c r="A498" s="4">
        <v>716</v>
      </c>
      <c r="B498" s="2" t="s">
        <v>1742</v>
      </c>
      <c r="C498" s="6"/>
      <c r="D498" s="2" t="s">
        <v>1832</v>
      </c>
      <c r="E498" s="2" t="s">
        <v>30</v>
      </c>
      <c r="F498" s="2" t="s">
        <v>31</v>
      </c>
      <c r="G498" s="2" t="s">
        <v>1852</v>
      </c>
      <c r="H498" s="10"/>
      <c r="I498" s="10"/>
      <c r="J498" s="2"/>
      <c r="K498" s="2" t="s">
        <v>1861</v>
      </c>
      <c r="L498" s="2"/>
      <c r="M498" s="2"/>
    </row>
    <row r="499" spans="1:14" x14ac:dyDescent="0.25">
      <c r="A499" s="4">
        <v>717</v>
      </c>
      <c r="B499" s="2" t="s">
        <v>1743</v>
      </c>
      <c r="C499" s="6">
        <v>1</v>
      </c>
      <c r="D499" s="2" t="s">
        <v>1888</v>
      </c>
      <c r="E499" s="2" t="s">
        <v>38</v>
      </c>
      <c r="F499" s="2" t="s">
        <v>39</v>
      </c>
      <c r="G499" s="2">
        <v>77092</v>
      </c>
      <c r="H499" s="10"/>
      <c r="I499" s="10"/>
      <c r="J499" s="2"/>
      <c r="K499" s="2" t="s">
        <v>1861</v>
      </c>
      <c r="L499" s="2"/>
      <c r="M499" s="2"/>
      <c r="N499" s="77">
        <v>9700</v>
      </c>
    </row>
    <row r="500" spans="1:14" ht="75" x14ac:dyDescent="0.25">
      <c r="A500" s="4">
        <v>718</v>
      </c>
      <c r="B500" s="2" t="s">
        <v>1744</v>
      </c>
      <c r="C500" s="6"/>
      <c r="D500" s="2" t="s">
        <v>1832</v>
      </c>
      <c r="E500" s="2" t="s">
        <v>30</v>
      </c>
      <c r="F500" s="2" t="s">
        <v>31</v>
      </c>
      <c r="G500" s="2" t="s">
        <v>1852</v>
      </c>
      <c r="H500" s="10"/>
      <c r="I500" s="10"/>
      <c r="J500" s="2"/>
      <c r="K500" s="2" t="s">
        <v>1861</v>
      </c>
      <c r="L500" s="2"/>
      <c r="M500" s="2"/>
    </row>
    <row r="501" spans="1:14" ht="75" x14ac:dyDescent="0.25">
      <c r="A501" s="4">
        <v>720</v>
      </c>
      <c r="B501" s="2" t="s">
        <v>1834</v>
      </c>
      <c r="C501" s="6"/>
      <c r="D501" s="2" t="s">
        <v>1832</v>
      </c>
      <c r="E501" s="2" t="s">
        <v>30</v>
      </c>
      <c r="F501" s="2" t="s">
        <v>31</v>
      </c>
      <c r="G501" s="2" t="s">
        <v>1852</v>
      </c>
      <c r="H501" s="10"/>
      <c r="I501" s="10"/>
      <c r="J501" s="2"/>
      <c r="K501" s="2" t="s">
        <v>1861</v>
      </c>
      <c r="L501" s="2"/>
      <c r="M501" s="2"/>
    </row>
    <row r="502" spans="1:14" ht="75" x14ac:dyDescent="0.25">
      <c r="A502" s="4">
        <v>722</v>
      </c>
      <c r="B502" s="2" t="s">
        <v>1743</v>
      </c>
      <c r="C502" s="6"/>
      <c r="D502" s="2" t="s">
        <v>1832</v>
      </c>
      <c r="E502" s="2" t="s">
        <v>30</v>
      </c>
      <c r="F502" s="2" t="s">
        <v>31</v>
      </c>
      <c r="G502" s="2" t="s">
        <v>1852</v>
      </c>
      <c r="H502" s="10"/>
      <c r="I502" s="10"/>
      <c r="J502" s="2"/>
      <c r="K502" s="2" t="s">
        <v>1861</v>
      </c>
      <c r="L502" s="2"/>
      <c r="M502" s="2"/>
    </row>
    <row r="503" spans="1:14" x14ac:dyDescent="0.25">
      <c r="A503" s="4">
        <v>730</v>
      </c>
      <c r="B503" s="2" t="s">
        <v>1833</v>
      </c>
      <c r="C503" s="6">
        <v>1</v>
      </c>
      <c r="D503" s="2" t="s">
        <v>1887</v>
      </c>
      <c r="E503" s="2" t="s">
        <v>38</v>
      </c>
      <c r="F503" s="2" t="s">
        <v>39</v>
      </c>
      <c r="G503" s="2">
        <v>77092</v>
      </c>
      <c r="H503" s="10">
        <v>7135567273</v>
      </c>
      <c r="I503" s="10">
        <v>7135567274</v>
      </c>
      <c r="J503" s="2"/>
      <c r="K503" s="2" t="s">
        <v>1861</v>
      </c>
      <c r="L503" s="2"/>
      <c r="M503" s="2"/>
      <c r="N503" s="77">
        <v>9700</v>
      </c>
    </row>
    <row r="504" spans="1:14" ht="30" x14ac:dyDescent="0.25">
      <c r="A504" s="4">
        <v>740</v>
      </c>
      <c r="B504" s="2" t="s">
        <v>1745</v>
      </c>
      <c r="C504" s="6">
        <v>1</v>
      </c>
      <c r="D504" s="2" t="s">
        <v>2413</v>
      </c>
      <c r="E504" s="2" t="s">
        <v>38</v>
      </c>
      <c r="F504" s="2" t="s">
        <v>39</v>
      </c>
      <c r="G504" s="2">
        <v>77092</v>
      </c>
      <c r="H504" s="10"/>
      <c r="I504" s="10"/>
      <c r="J504" s="2"/>
      <c r="K504" s="2" t="s">
        <v>1861</v>
      </c>
      <c r="L504" s="2"/>
      <c r="M504" s="2"/>
    </row>
    <row r="505" spans="1:14" ht="75" x14ac:dyDescent="0.25">
      <c r="A505" s="4">
        <v>742</v>
      </c>
      <c r="B505" s="2" t="s">
        <v>1667</v>
      </c>
      <c r="C505" s="6"/>
      <c r="D505" s="2" t="s">
        <v>1832</v>
      </c>
      <c r="E505" s="2" t="s">
        <v>30</v>
      </c>
      <c r="F505" s="2" t="s">
        <v>31</v>
      </c>
      <c r="G505" s="2" t="s">
        <v>1852</v>
      </c>
      <c r="H505" s="10"/>
      <c r="I505" s="10"/>
      <c r="J505" s="2"/>
      <c r="K505" s="2" t="s">
        <v>1861</v>
      </c>
      <c r="L505" s="2"/>
      <c r="M505" s="2"/>
    </row>
    <row r="506" spans="1:14" ht="75" x14ac:dyDescent="0.25">
      <c r="A506" s="4">
        <v>750</v>
      </c>
      <c r="B506" s="2" t="s">
        <v>1746</v>
      </c>
      <c r="C506" s="6"/>
      <c r="D506" s="2" t="s">
        <v>1832</v>
      </c>
      <c r="E506" s="2" t="s">
        <v>30</v>
      </c>
      <c r="F506" s="2" t="s">
        <v>31</v>
      </c>
      <c r="G506" s="2" t="s">
        <v>1852</v>
      </c>
      <c r="H506" s="10"/>
      <c r="I506" s="10"/>
      <c r="J506" s="2"/>
      <c r="K506" s="2" t="s">
        <v>1861</v>
      </c>
      <c r="L506" s="2"/>
      <c r="M506" s="2"/>
    </row>
    <row r="507" spans="1:14" ht="75" x14ac:dyDescent="0.25">
      <c r="A507" s="4">
        <v>760</v>
      </c>
      <c r="B507" s="2" t="s">
        <v>1747</v>
      </c>
      <c r="C507" s="6"/>
      <c r="D507" s="2" t="s">
        <v>1832</v>
      </c>
      <c r="E507" s="2" t="s">
        <v>30</v>
      </c>
      <c r="F507" s="2" t="s">
        <v>31</v>
      </c>
      <c r="G507" s="2" t="s">
        <v>1852</v>
      </c>
      <c r="H507" s="10"/>
      <c r="I507" s="10"/>
      <c r="J507" s="2"/>
      <c r="K507" s="2" t="s">
        <v>1861</v>
      </c>
      <c r="L507" s="2"/>
      <c r="M507" s="2"/>
    </row>
    <row r="508" spans="1:14" ht="75" x14ac:dyDescent="0.25">
      <c r="A508" s="4">
        <v>770</v>
      </c>
      <c r="B508" s="2" t="s">
        <v>1844</v>
      </c>
      <c r="C508" s="6"/>
      <c r="D508" s="2" t="s">
        <v>1832</v>
      </c>
      <c r="E508" s="2" t="s">
        <v>30</v>
      </c>
      <c r="F508" s="2" t="s">
        <v>31</v>
      </c>
      <c r="G508" s="2" t="s">
        <v>1852</v>
      </c>
      <c r="H508" s="10"/>
      <c r="I508" s="10"/>
      <c r="J508" s="2"/>
      <c r="K508" s="2" t="s">
        <v>1861</v>
      </c>
      <c r="L508" s="2"/>
      <c r="M508" s="2"/>
    </row>
    <row r="509" spans="1:14" ht="75" x14ac:dyDescent="0.25">
      <c r="A509" s="4">
        <v>780</v>
      </c>
      <c r="B509" s="2" t="s">
        <v>1748</v>
      </c>
      <c r="C509" s="6"/>
      <c r="D509" s="2" t="s">
        <v>1832</v>
      </c>
      <c r="E509" s="2" t="s">
        <v>30</v>
      </c>
      <c r="F509" s="2" t="s">
        <v>31</v>
      </c>
      <c r="G509" s="2" t="s">
        <v>1852</v>
      </c>
      <c r="H509" s="10"/>
      <c r="I509" s="10"/>
      <c r="J509" s="2"/>
      <c r="K509" s="2" t="s">
        <v>1861</v>
      </c>
      <c r="L509" s="2"/>
      <c r="M509" s="2"/>
    </row>
    <row r="510" spans="1:14" ht="75" x14ac:dyDescent="0.25">
      <c r="A510" s="4">
        <v>789</v>
      </c>
      <c r="B510" s="2" t="s">
        <v>2452</v>
      </c>
      <c r="C510" s="6"/>
      <c r="D510" s="2" t="s">
        <v>1832</v>
      </c>
      <c r="E510" s="2" t="s">
        <v>30</v>
      </c>
      <c r="F510" s="2" t="s">
        <v>31</v>
      </c>
      <c r="G510" s="2" t="s">
        <v>1852</v>
      </c>
      <c r="H510" s="10"/>
      <c r="I510" s="10"/>
      <c r="J510" s="2"/>
      <c r="K510" s="2" t="s">
        <v>1861</v>
      </c>
      <c r="L510" s="2"/>
      <c r="M510" s="2"/>
    </row>
    <row r="511" spans="1:14" ht="75" x14ac:dyDescent="0.25">
      <c r="A511" s="4">
        <v>790</v>
      </c>
      <c r="B511" s="2" t="s">
        <v>1749</v>
      </c>
      <c r="C511" s="6"/>
      <c r="D511" s="2" t="s">
        <v>1832</v>
      </c>
      <c r="E511" s="2" t="s">
        <v>30</v>
      </c>
      <c r="F511" s="2" t="s">
        <v>31</v>
      </c>
      <c r="G511" s="2" t="s">
        <v>1852</v>
      </c>
      <c r="H511" s="10"/>
      <c r="I511" s="10"/>
      <c r="J511" s="2"/>
      <c r="K511" s="2" t="s">
        <v>1861</v>
      </c>
      <c r="L511" s="2"/>
      <c r="M511" s="2"/>
    </row>
    <row r="512" spans="1:14" ht="75" x14ac:dyDescent="0.25">
      <c r="A512" s="4">
        <v>791</v>
      </c>
      <c r="B512" s="2" t="s">
        <v>1750</v>
      </c>
      <c r="C512" s="6"/>
      <c r="D512" s="2" t="s">
        <v>1832</v>
      </c>
      <c r="E512" s="2" t="s">
        <v>30</v>
      </c>
      <c r="F512" s="2" t="s">
        <v>31</v>
      </c>
      <c r="G512" s="2" t="s">
        <v>1852</v>
      </c>
      <c r="H512" s="10"/>
      <c r="I512" s="10"/>
      <c r="J512" s="2"/>
      <c r="K512" s="2" t="s">
        <v>1861</v>
      </c>
      <c r="L512" s="2"/>
      <c r="M512" s="2"/>
    </row>
    <row r="513" spans="1:13" ht="75" x14ac:dyDescent="0.25">
      <c r="A513" s="4">
        <v>792</v>
      </c>
      <c r="B513" s="2" t="s">
        <v>1751</v>
      </c>
      <c r="C513" s="6"/>
      <c r="D513" s="2" t="s">
        <v>1832</v>
      </c>
      <c r="E513" s="2" t="s">
        <v>30</v>
      </c>
      <c r="F513" s="2" t="s">
        <v>31</v>
      </c>
      <c r="G513" s="2" t="s">
        <v>1852</v>
      </c>
      <c r="H513" s="10"/>
      <c r="I513" s="10"/>
      <c r="J513" s="2"/>
      <c r="K513" s="2" t="s">
        <v>1861</v>
      </c>
      <c r="L513" s="2"/>
      <c r="M513" s="2"/>
    </row>
    <row r="514" spans="1:13" ht="75" x14ac:dyDescent="0.25">
      <c r="A514" s="4">
        <v>793</v>
      </c>
      <c r="B514" s="2" t="s">
        <v>1752</v>
      </c>
      <c r="C514" s="6"/>
      <c r="D514" s="2" t="s">
        <v>1832</v>
      </c>
      <c r="E514" s="2" t="s">
        <v>30</v>
      </c>
      <c r="F514" s="2" t="s">
        <v>31</v>
      </c>
      <c r="G514" s="2" t="s">
        <v>1852</v>
      </c>
      <c r="H514" s="10"/>
      <c r="I514" s="10"/>
      <c r="J514" s="2"/>
      <c r="K514" s="2" t="s">
        <v>1861</v>
      </c>
      <c r="L514" s="2"/>
      <c r="M514" s="2"/>
    </row>
    <row r="515" spans="1:13" ht="75" x14ac:dyDescent="0.25">
      <c r="A515" s="4">
        <v>794</v>
      </c>
      <c r="B515" s="2" t="s">
        <v>1753</v>
      </c>
      <c r="C515" s="6"/>
      <c r="D515" s="2" t="s">
        <v>1832</v>
      </c>
      <c r="E515" s="2" t="s">
        <v>30</v>
      </c>
      <c r="F515" s="2" t="s">
        <v>31</v>
      </c>
      <c r="G515" s="2" t="s">
        <v>1852</v>
      </c>
      <c r="H515" s="10"/>
      <c r="I515" s="10"/>
      <c r="J515" s="2"/>
      <c r="K515" s="2" t="s">
        <v>1861</v>
      </c>
      <c r="L515" s="2"/>
      <c r="M515" s="2"/>
    </row>
    <row r="516" spans="1:13" ht="75" x14ac:dyDescent="0.25">
      <c r="A516" s="4">
        <v>795</v>
      </c>
      <c r="B516" s="2" t="s">
        <v>1754</v>
      </c>
      <c r="C516" s="6"/>
      <c r="D516" s="2" t="s">
        <v>1832</v>
      </c>
      <c r="E516" s="2" t="s">
        <v>30</v>
      </c>
      <c r="F516" s="2" t="s">
        <v>31</v>
      </c>
      <c r="G516" s="2" t="s">
        <v>1852</v>
      </c>
      <c r="H516" s="10"/>
      <c r="I516" s="10"/>
      <c r="J516" s="2"/>
      <c r="K516" s="2" t="s">
        <v>1861</v>
      </c>
      <c r="L516" s="2"/>
      <c r="M516" s="2"/>
    </row>
    <row r="517" spans="1:13" ht="75" x14ac:dyDescent="0.25">
      <c r="A517" s="4">
        <v>796</v>
      </c>
      <c r="B517" s="2" t="s">
        <v>1755</v>
      </c>
      <c r="C517" s="6"/>
      <c r="D517" s="2" t="s">
        <v>1832</v>
      </c>
      <c r="E517" s="2" t="s">
        <v>30</v>
      </c>
      <c r="F517" s="2" t="s">
        <v>31</v>
      </c>
      <c r="G517" s="2" t="s">
        <v>1852</v>
      </c>
      <c r="H517" s="10"/>
      <c r="I517" s="10"/>
      <c r="J517" s="2"/>
      <c r="K517" s="2" t="s">
        <v>1861</v>
      </c>
      <c r="L517" s="2"/>
      <c r="M517" s="2"/>
    </row>
    <row r="518" spans="1:13" ht="75" x14ac:dyDescent="0.25">
      <c r="A518" s="4">
        <v>797</v>
      </c>
      <c r="B518" s="2" t="s">
        <v>1756</v>
      </c>
      <c r="C518" s="6"/>
      <c r="D518" s="2" t="s">
        <v>1832</v>
      </c>
      <c r="E518" s="2" t="s">
        <v>30</v>
      </c>
      <c r="F518" s="2" t="s">
        <v>31</v>
      </c>
      <c r="G518" s="2" t="s">
        <v>1852</v>
      </c>
      <c r="H518" s="10"/>
      <c r="I518" s="10"/>
      <c r="J518" s="2"/>
      <c r="K518" s="2" t="s">
        <v>1861</v>
      </c>
      <c r="L518" s="2"/>
      <c r="M518" s="2"/>
    </row>
    <row r="519" spans="1:13" ht="75" x14ac:dyDescent="0.25">
      <c r="A519" s="4">
        <v>798</v>
      </c>
      <c r="B519" s="2" t="s">
        <v>1757</v>
      </c>
      <c r="C519" s="6"/>
      <c r="D519" s="2" t="s">
        <v>1832</v>
      </c>
      <c r="E519" s="2" t="s">
        <v>30</v>
      </c>
      <c r="F519" s="2" t="s">
        <v>31</v>
      </c>
      <c r="G519" s="2" t="s">
        <v>1852</v>
      </c>
      <c r="H519" s="10"/>
      <c r="I519" s="10"/>
      <c r="J519" s="2"/>
      <c r="K519" s="2" t="s">
        <v>1861</v>
      </c>
      <c r="L519" s="2"/>
      <c r="M519" s="2"/>
    </row>
    <row r="520" spans="1:13" ht="75" x14ac:dyDescent="0.25">
      <c r="A520" s="4">
        <v>799</v>
      </c>
      <c r="B520" s="2" t="s">
        <v>1758</v>
      </c>
      <c r="C520" s="6"/>
      <c r="D520" s="2" t="s">
        <v>1832</v>
      </c>
      <c r="E520" s="2" t="s">
        <v>30</v>
      </c>
      <c r="F520" s="2" t="s">
        <v>31</v>
      </c>
      <c r="G520" s="2" t="s">
        <v>1852</v>
      </c>
      <c r="H520" s="10"/>
      <c r="I520" s="10"/>
      <c r="J520" s="2"/>
      <c r="K520" s="2" t="s">
        <v>1861</v>
      </c>
      <c r="L520" s="2"/>
      <c r="M520" s="2"/>
    </row>
    <row r="521" spans="1:13" ht="75" x14ac:dyDescent="0.25">
      <c r="A521" s="4">
        <v>800</v>
      </c>
      <c r="B521" s="2" t="s">
        <v>2453</v>
      </c>
      <c r="C521" s="6"/>
      <c r="D521" s="2" t="s">
        <v>1832</v>
      </c>
      <c r="E521" s="2" t="s">
        <v>30</v>
      </c>
      <c r="F521" s="2" t="s">
        <v>31</v>
      </c>
      <c r="G521" s="2" t="s">
        <v>1852</v>
      </c>
      <c r="H521" s="10"/>
      <c r="I521" s="10"/>
      <c r="J521" s="2"/>
      <c r="K521" s="2" t="s">
        <v>1861</v>
      </c>
      <c r="L521" s="2"/>
      <c r="M521" s="2"/>
    </row>
    <row r="522" spans="1:13" ht="75" x14ac:dyDescent="0.25">
      <c r="A522" s="4">
        <v>801</v>
      </c>
      <c r="B522" s="2" t="s">
        <v>2454</v>
      </c>
      <c r="C522" s="6"/>
      <c r="D522" s="2" t="s">
        <v>1832</v>
      </c>
      <c r="E522" s="2" t="s">
        <v>30</v>
      </c>
      <c r="F522" s="2" t="s">
        <v>31</v>
      </c>
      <c r="G522" s="2" t="s">
        <v>1852</v>
      </c>
      <c r="H522" s="10"/>
      <c r="I522" s="10"/>
      <c r="J522" s="2"/>
      <c r="K522" s="2" t="s">
        <v>1861</v>
      </c>
      <c r="L522" s="2"/>
      <c r="M522" s="2"/>
    </row>
    <row r="523" spans="1:13" ht="75" x14ac:dyDescent="0.25">
      <c r="A523" s="4">
        <v>802</v>
      </c>
      <c r="B523" s="2" t="s">
        <v>2455</v>
      </c>
      <c r="C523" s="6"/>
      <c r="D523" s="2" t="s">
        <v>1832</v>
      </c>
      <c r="E523" s="2" t="s">
        <v>30</v>
      </c>
      <c r="F523" s="2" t="s">
        <v>31</v>
      </c>
      <c r="G523" s="2" t="s">
        <v>1852</v>
      </c>
      <c r="H523" s="10"/>
      <c r="I523" s="10"/>
      <c r="J523" s="2"/>
      <c r="K523" s="2" t="s">
        <v>1861</v>
      </c>
      <c r="L523" s="2"/>
      <c r="M523" s="2"/>
    </row>
    <row r="524" spans="1:13" ht="75" x14ac:dyDescent="0.25">
      <c r="A524" s="4">
        <v>803</v>
      </c>
      <c r="B524" s="2" t="s">
        <v>2456</v>
      </c>
      <c r="C524" s="6"/>
      <c r="D524" s="2" t="s">
        <v>1832</v>
      </c>
      <c r="E524" s="2" t="s">
        <v>30</v>
      </c>
      <c r="F524" s="2" t="s">
        <v>31</v>
      </c>
      <c r="G524" s="2" t="s">
        <v>1852</v>
      </c>
      <c r="H524" s="10"/>
      <c r="I524" s="10"/>
      <c r="J524" s="2"/>
      <c r="K524" s="2" t="s">
        <v>1861</v>
      </c>
      <c r="L524" s="2"/>
      <c r="M524" s="2"/>
    </row>
    <row r="525" spans="1:13" ht="75" x14ac:dyDescent="0.25">
      <c r="A525" s="4">
        <v>804</v>
      </c>
      <c r="B525" s="2" t="s">
        <v>1759</v>
      </c>
      <c r="C525" s="6"/>
      <c r="D525" s="2" t="s">
        <v>1832</v>
      </c>
      <c r="E525" s="2" t="s">
        <v>30</v>
      </c>
      <c r="F525" s="2" t="s">
        <v>31</v>
      </c>
      <c r="G525" s="2" t="s">
        <v>1852</v>
      </c>
      <c r="H525" s="10"/>
      <c r="I525" s="10"/>
      <c r="J525" s="2"/>
      <c r="K525" s="2" t="s">
        <v>1861</v>
      </c>
      <c r="L525" s="2"/>
      <c r="M525" s="2"/>
    </row>
    <row r="526" spans="1:13" ht="75" x14ac:dyDescent="0.25">
      <c r="A526" s="4">
        <v>805</v>
      </c>
      <c r="B526" s="2" t="s">
        <v>1760</v>
      </c>
      <c r="C526" s="6"/>
      <c r="D526" s="2" t="s">
        <v>1832</v>
      </c>
      <c r="E526" s="2" t="s">
        <v>30</v>
      </c>
      <c r="F526" s="2" t="s">
        <v>31</v>
      </c>
      <c r="G526" s="2" t="s">
        <v>1852</v>
      </c>
      <c r="H526" s="10"/>
      <c r="I526" s="10"/>
      <c r="J526" s="2"/>
      <c r="K526" s="2" t="s">
        <v>1861</v>
      </c>
      <c r="L526" s="2"/>
      <c r="M526" s="2"/>
    </row>
    <row r="527" spans="1:13" ht="75" x14ac:dyDescent="0.25">
      <c r="A527" s="4">
        <v>806</v>
      </c>
      <c r="B527" s="2" t="s">
        <v>1858</v>
      </c>
      <c r="C527" s="6"/>
      <c r="D527" s="2" t="s">
        <v>1832</v>
      </c>
      <c r="E527" s="2" t="s">
        <v>30</v>
      </c>
      <c r="F527" s="2" t="s">
        <v>31</v>
      </c>
      <c r="G527" s="2" t="s">
        <v>1852</v>
      </c>
      <c r="H527" s="10"/>
      <c r="I527" s="10"/>
      <c r="J527" s="2"/>
      <c r="K527" s="2" t="s">
        <v>1861</v>
      </c>
      <c r="L527" s="2"/>
      <c r="M527" s="2"/>
    </row>
    <row r="528" spans="1:13" ht="75" x14ac:dyDescent="0.25">
      <c r="A528" s="4">
        <v>807</v>
      </c>
      <c r="B528" s="2" t="s">
        <v>2457</v>
      </c>
      <c r="C528" s="6"/>
      <c r="D528" s="2" t="s">
        <v>1832</v>
      </c>
      <c r="E528" s="2" t="s">
        <v>30</v>
      </c>
      <c r="F528" s="2" t="s">
        <v>31</v>
      </c>
      <c r="G528" s="2" t="s">
        <v>1852</v>
      </c>
      <c r="H528" s="10"/>
      <c r="I528" s="10"/>
      <c r="J528" s="2"/>
      <c r="K528" s="2" t="s">
        <v>1861</v>
      </c>
      <c r="L528" s="2"/>
      <c r="M528" s="2"/>
    </row>
    <row r="529" spans="1:13" ht="75" x14ac:dyDescent="0.25">
      <c r="A529" s="4">
        <v>808</v>
      </c>
      <c r="B529" s="2" t="s">
        <v>2458</v>
      </c>
      <c r="C529" s="6"/>
      <c r="D529" s="2" t="s">
        <v>1832</v>
      </c>
      <c r="E529" s="2" t="s">
        <v>30</v>
      </c>
      <c r="F529" s="2" t="s">
        <v>31</v>
      </c>
      <c r="G529" s="2" t="s">
        <v>1852</v>
      </c>
      <c r="H529" s="10"/>
      <c r="I529" s="10"/>
      <c r="J529" s="2"/>
      <c r="K529" s="2" t="s">
        <v>1861</v>
      </c>
      <c r="L529" s="2"/>
      <c r="M529" s="2"/>
    </row>
    <row r="530" spans="1:13" ht="75" x14ac:dyDescent="0.25">
      <c r="A530" s="4">
        <v>810</v>
      </c>
      <c r="B530" s="2" t="s">
        <v>2459</v>
      </c>
      <c r="C530" s="6"/>
      <c r="D530" s="2" t="s">
        <v>1832</v>
      </c>
      <c r="E530" s="2" t="s">
        <v>30</v>
      </c>
      <c r="F530" s="2" t="s">
        <v>31</v>
      </c>
      <c r="G530" s="2" t="s">
        <v>1852</v>
      </c>
      <c r="H530" s="10"/>
      <c r="I530" s="10"/>
      <c r="J530" s="2"/>
      <c r="K530" s="2" t="s">
        <v>1861</v>
      </c>
      <c r="L530" s="2"/>
      <c r="M530" s="2"/>
    </row>
    <row r="531" spans="1:13" ht="75" x14ac:dyDescent="0.25">
      <c r="A531" s="4">
        <v>811</v>
      </c>
      <c r="B531" s="2" t="s">
        <v>1761</v>
      </c>
      <c r="C531" s="6"/>
      <c r="D531" s="2" t="s">
        <v>1832</v>
      </c>
      <c r="E531" s="2" t="s">
        <v>30</v>
      </c>
      <c r="F531" s="2" t="s">
        <v>31</v>
      </c>
      <c r="G531" s="2" t="s">
        <v>1852</v>
      </c>
      <c r="H531" s="10"/>
      <c r="I531" s="10"/>
      <c r="J531" s="2"/>
      <c r="K531" s="2" t="s">
        <v>1861</v>
      </c>
      <c r="L531" s="2"/>
      <c r="M531" s="2"/>
    </row>
    <row r="532" spans="1:13" ht="75" x14ac:dyDescent="0.25">
      <c r="A532" s="4">
        <v>812</v>
      </c>
      <c r="B532" s="2" t="s">
        <v>1762</v>
      </c>
      <c r="C532" s="6"/>
      <c r="D532" s="2" t="s">
        <v>1832</v>
      </c>
      <c r="E532" s="2" t="s">
        <v>30</v>
      </c>
      <c r="F532" s="2" t="s">
        <v>31</v>
      </c>
      <c r="G532" s="2" t="s">
        <v>1852</v>
      </c>
      <c r="H532" s="10"/>
      <c r="I532" s="10"/>
      <c r="J532" s="2"/>
      <c r="K532" s="2" t="s">
        <v>1861</v>
      </c>
      <c r="L532" s="2"/>
      <c r="M532" s="2"/>
    </row>
    <row r="533" spans="1:13" ht="75" x14ac:dyDescent="0.25">
      <c r="A533" s="4">
        <v>813</v>
      </c>
      <c r="B533" s="2" t="s">
        <v>1763</v>
      </c>
      <c r="C533" s="6"/>
      <c r="D533" s="2" t="s">
        <v>1832</v>
      </c>
      <c r="E533" s="2" t="s">
        <v>30</v>
      </c>
      <c r="F533" s="2" t="s">
        <v>31</v>
      </c>
      <c r="G533" s="2" t="s">
        <v>1852</v>
      </c>
      <c r="H533" s="10"/>
      <c r="I533" s="10"/>
      <c r="J533" s="2"/>
      <c r="K533" s="2" t="s">
        <v>1861</v>
      </c>
      <c r="L533" s="2"/>
      <c r="M533" s="2"/>
    </row>
    <row r="534" spans="1:13" ht="75" x14ac:dyDescent="0.25">
      <c r="A534" s="4">
        <v>815</v>
      </c>
      <c r="B534" s="2" t="s">
        <v>1764</v>
      </c>
      <c r="C534" s="6"/>
      <c r="D534" s="2" t="s">
        <v>1832</v>
      </c>
      <c r="E534" s="2" t="s">
        <v>30</v>
      </c>
      <c r="F534" s="2" t="s">
        <v>31</v>
      </c>
      <c r="G534" s="2" t="s">
        <v>1852</v>
      </c>
      <c r="H534" s="10"/>
      <c r="I534" s="10"/>
      <c r="J534" s="2"/>
      <c r="K534" s="2" t="s">
        <v>1861</v>
      </c>
      <c r="L534" s="2"/>
      <c r="M534" s="2"/>
    </row>
    <row r="535" spans="1:13" ht="75" x14ac:dyDescent="0.25">
      <c r="A535" s="4">
        <v>816</v>
      </c>
      <c r="B535" s="2" t="s">
        <v>1765</v>
      </c>
      <c r="C535" s="6"/>
      <c r="D535" s="2" t="s">
        <v>1832</v>
      </c>
      <c r="E535" s="2" t="s">
        <v>30</v>
      </c>
      <c r="F535" s="2" t="s">
        <v>31</v>
      </c>
      <c r="G535" s="2" t="s">
        <v>1852</v>
      </c>
      <c r="H535" s="10"/>
      <c r="I535" s="10"/>
      <c r="J535" s="2"/>
      <c r="K535" s="2" t="s">
        <v>1861</v>
      </c>
      <c r="L535" s="2"/>
      <c r="M535" s="2"/>
    </row>
    <row r="536" spans="1:13" ht="75" x14ac:dyDescent="0.25">
      <c r="A536" s="4">
        <v>817</v>
      </c>
      <c r="B536" s="2" t="s">
        <v>1766</v>
      </c>
      <c r="C536" s="6"/>
      <c r="D536" s="2" t="s">
        <v>1832</v>
      </c>
      <c r="E536" s="2" t="s">
        <v>30</v>
      </c>
      <c r="F536" s="2" t="s">
        <v>31</v>
      </c>
      <c r="G536" s="2" t="s">
        <v>1852</v>
      </c>
      <c r="H536" s="10"/>
      <c r="I536" s="10"/>
      <c r="J536" s="2"/>
      <c r="K536" s="2" t="s">
        <v>1861</v>
      </c>
      <c r="L536" s="2"/>
      <c r="M536" s="2"/>
    </row>
    <row r="537" spans="1:13" ht="75" x14ac:dyDescent="0.25">
      <c r="A537" s="4">
        <v>818</v>
      </c>
      <c r="B537" s="2" t="s">
        <v>1767</v>
      </c>
      <c r="C537" s="6"/>
      <c r="D537" s="2" t="s">
        <v>1832</v>
      </c>
      <c r="E537" s="2" t="s">
        <v>30</v>
      </c>
      <c r="F537" s="2" t="s">
        <v>31</v>
      </c>
      <c r="G537" s="2" t="s">
        <v>1852</v>
      </c>
      <c r="H537" s="10"/>
      <c r="I537" s="10"/>
      <c r="J537" s="2"/>
      <c r="K537" s="2" t="s">
        <v>1861</v>
      </c>
      <c r="L537" s="2"/>
      <c r="M537" s="2"/>
    </row>
    <row r="538" spans="1:13" ht="75" x14ac:dyDescent="0.25">
      <c r="A538" s="4">
        <v>820</v>
      </c>
      <c r="B538" s="2" t="s">
        <v>1768</v>
      </c>
      <c r="C538" s="6"/>
      <c r="D538" s="2" t="s">
        <v>1832</v>
      </c>
      <c r="E538" s="2" t="s">
        <v>30</v>
      </c>
      <c r="F538" s="2" t="s">
        <v>31</v>
      </c>
      <c r="G538" s="2" t="s">
        <v>1852</v>
      </c>
      <c r="H538" s="10"/>
      <c r="I538" s="10"/>
      <c r="J538" s="2"/>
      <c r="K538" s="2" t="s">
        <v>1861</v>
      </c>
      <c r="L538" s="2"/>
      <c r="M538" s="2"/>
    </row>
    <row r="539" spans="1:13" ht="75" x14ac:dyDescent="0.25">
      <c r="A539" s="4">
        <v>821</v>
      </c>
      <c r="B539" s="2" t="s">
        <v>1769</v>
      </c>
      <c r="C539" s="6"/>
      <c r="D539" s="2" t="s">
        <v>1832</v>
      </c>
      <c r="E539" s="2" t="s">
        <v>30</v>
      </c>
      <c r="F539" s="2" t="s">
        <v>31</v>
      </c>
      <c r="G539" s="2" t="s">
        <v>1852</v>
      </c>
      <c r="H539" s="10"/>
      <c r="I539" s="10"/>
      <c r="J539" s="2"/>
      <c r="K539" s="2" t="s">
        <v>1861</v>
      </c>
      <c r="L539" s="2"/>
      <c r="M539" s="2"/>
    </row>
    <row r="540" spans="1:13" ht="75" x14ac:dyDescent="0.25">
      <c r="A540" s="4">
        <v>822</v>
      </c>
      <c r="B540" s="2" t="s">
        <v>1770</v>
      </c>
      <c r="C540" s="6"/>
      <c r="D540" s="2" t="s">
        <v>1832</v>
      </c>
      <c r="E540" s="2" t="s">
        <v>30</v>
      </c>
      <c r="F540" s="2" t="s">
        <v>31</v>
      </c>
      <c r="G540" s="2" t="s">
        <v>1852</v>
      </c>
      <c r="H540" s="10"/>
      <c r="I540" s="10"/>
      <c r="J540" s="2"/>
      <c r="K540" s="2" t="s">
        <v>1861</v>
      </c>
      <c r="L540" s="2"/>
      <c r="M540" s="2"/>
    </row>
    <row r="541" spans="1:13" ht="75" x14ac:dyDescent="0.25">
      <c r="A541" s="4">
        <v>824</v>
      </c>
      <c r="B541" s="2" t="s">
        <v>1771</v>
      </c>
      <c r="C541" s="6"/>
      <c r="D541" s="2" t="s">
        <v>1832</v>
      </c>
      <c r="E541" s="2" t="s">
        <v>30</v>
      </c>
      <c r="F541" s="2" t="s">
        <v>31</v>
      </c>
      <c r="G541" s="2" t="s">
        <v>1852</v>
      </c>
      <c r="H541" s="10"/>
      <c r="I541" s="10"/>
      <c r="J541" s="2"/>
      <c r="K541" s="2" t="s">
        <v>1861</v>
      </c>
      <c r="L541" s="2"/>
      <c r="M541" s="2"/>
    </row>
    <row r="542" spans="1:13" ht="75" x14ac:dyDescent="0.25">
      <c r="A542" s="4">
        <v>825</v>
      </c>
      <c r="B542" s="2" t="s">
        <v>1772</v>
      </c>
      <c r="C542" s="6"/>
      <c r="D542" s="2" t="s">
        <v>1832</v>
      </c>
      <c r="E542" s="2" t="s">
        <v>30</v>
      </c>
      <c r="F542" s="2" t="s">
        <v>31</v>
      </c>
      <c r="G542" s="2" t="s">
        <v>1852</v>
      </c>
      <c r="H542" s="10"/>
      <c r="I542" s="10"/>
      <c r="J542" s="2"/>
      <c r="K542" s="2" t="s">
        <v>1861</v>
      </c>
      <c r="L542" s="2"/>
      <c r="M542" s="2"/>
    </row>
    <row r="543" spans="1:13" ht="75" x14ac:dyDescent="0.25">
      <c r="A543" s="4">
        <v>826</v>
      </c>
      <c r="B543" s="2" t="s">
        <v>1773</v>
      </c>
      <c r="C543" s="6"/>
      <c r="D543" s="2" t="s">
        <v>1832</v>
      </c>
      <c r="E543" s="2" t="s">
        <v>30</v>
      </c>
      <c r="F543" s="2" t="s">
        <v>31</v>
      </c>
      <c r="G543" s="2" t="s">
        <v>1852</v>
      </c>
      <c r="H543" s="10"/>
      <c r="I543" s="10"/>
      <c r="J543" s="2"/>
      <c r="K543" s="2" t="s">
        <v>1861</v>
      </c>
      <c r="L543" s="2"/>
      <c r="M543" s="2"/>
    </row>
    <row r="544" spans="1:13" ht="75" x14ac:dyDescent="0.25">
      <c r="A544" s="4">
        <v>828</v>
      </c>
      <c r="B544" s="2" t="s">
        <v>1774</v>
      </c>
      <c r="C544" s="6"/>
      <c r="D544" s="2" t="s">
        <v>1832</v>
      </c>
      <c r="E544" s="2" t="s">
        <v>30</v>
      </c>
      <c r="F544" s="2" t="s">
        <v>31</v>
      </c>
      <c r="G544" s="2" t="s">
        <v>1852</v>
      </c>
      <c r="H544" s="10"/>
      <c r="I544" s="10"/>
      <c r="J544" s="2"/>
      <c r="K544" s="2" t="s">
        <v>1861</v>
      </c>
      <c r="L544" s="2"/>
      <c r="M544" s="2"/>
    </row>
    <row r="545" spans="1:13" ht="75" x14ac:dyDescent="0.25">
      <c r="A545" s="4">
        <v>829</v>
      </c>
      <c r="B545" s="2" t="s">
        <v>1775</v>
      </c>
      <c r="C545" s="6"/>
      <c r="D545" s="2" t="s">
        <v>1832</v>
      </c>
      <c r="E545" s="2" t="s">
        <v>30</v>
      </c>
      <c r="F545" s="2" t="s">
        <v>31</v>
      </c>
      <c r="G545" s="2" t="s">
        <v>1852</v>
      </c>
      <c r="H545" s="10"/>
      <c r="I545" s="10"/>
      <c r="J545" s="2"/>
      <c r="K545" s="2" t="s">
        <v>1861</v>
      </c>
      <c r="L545" s="2"/>
      <c r="M545" s="2"/>
    </row>
    <row r="546" spans="1:13" ht="75" x14ac:dyDescent="0.25">
      <c r="A546" s="4">
        <v>830</v>
      </c>
      <c r="B546" s="2" t="s">
        <v>1776</v>
      </c>
      <c r="C546" s="6"/>
      <c r="D546" s="2" t="s">
        <v>1832</v>
      </c>
      <c r="E546" s="2" t="s">
        <v>30</v>
      </c>
      <c r="F546" s="2" t="s">
        <v>31</v>
      </c>
      <c r="G546" s="2" t="s">
        <v>1852</v>
      </c>
      <c r="H546" s="10"/>
      <c r="I546" s="10"/>
      <c r="J546" s="2"/>
      <c r="K546" s="2" t="s">
        <v>1861</v>
      </c>
      <c r="L546" s="2"/>
      <c r="M546" s="2"/>
    </row>
    <row r="547" spans="1:13" ht="75" x14ac:dyDescent="0.25">
      <c r="A547" s="4">
        <v>831</v>
      </c>
      <c r="B547" s="2" t="s">
        <v>1777</v>
      </c>
      <c r="C547" s="6"/>
      <c r="D547" s="2" t="s">
        <v>1832</v>
      </c>
      <c r="E547" s="2" t="s">
        <v>30</v>
      </c>
      <c r="F547" s="2" t="s">
        <v>31</v>
      </c>
      <c r="G547" s="2" t="s">
        <v>1852</v>
      </c>
      <c r="H547" s="10"/>
      <c r="I547" s="10"/>
      <c r="J547" s="2"/>
      <c r="K547" s="2" t="s">
        <v>1861</v>
      </c>
      <c r="L547" s="2"/>
      <c r="M547" s="2"/>
    </row>
    <row r="548" spans="1:13" ht="75" x14ac:dyDescent="0.25">
      <c r="A548" s="4">
        <v>832</v>
      </c>
      <c r="B548" s="2" t="s">
        <v>1835</v>
      </c>
      <c r="C548" s="6"/>
      <c r="D548" s="2" t="s">
        <v>1832</v>
      </c>
      <c r="E548" s="2" t="s">
        <v>30</v>
      </c>
      <c r="F548" s="2" t="s">
        <v>31</v>
      </c>
      <c r="G548" s="2" t="s">
        <v>1852</v>
      </c>
      <c r="H548" s="10"/>
      <c r="I548" s="10"/>
      <c r="J548" s="2"/>
      <c r="K548" s="2" t="s">
        <v>1861</v>
      </c>
      <c r="L548" s="2"/>
      <c r="M548" s="2"/>
    </row>
    <row r="549" spans="1:13" ht="75" x14ac:dyDescent="0.25">
      <c r="A549" s="4">
        <v>833</v>
      </c>
      <c r="B549" s="2" t="s">
        <v>1778</v>
      </c>
      <c r="C549" s="6"/>
      <c r="D549" s="2" t="s">
        <v>1832</v>
      </c>
      <c r="E549" s="2" t="s">
        <v>30</v>
      </c>
      <c r="F549" s="2" t="s">
        <v>31</v>
      </c>
      <c r="G549" s="2" t="s">
        <v>1852</v>
      </c>
      <c r="H549" s="10"/>
      <c r="I549" s="10"/>
      <c r="J549" s="2"/>
      <c r="K549" s="2" t="s">
        <v>1861</v>
      </c>
      <c r="L549" s="2"/>
      <c r="M549" s="2"/>
    </row>
    <row r="550" spans="1:13" ht="75" x14ac:dyDescent="0.25">
      <c r="A550" s="4">
        <v>834</v>
      </c>
      <c r="B550" s="2" t="s">
        <v>1779</v>
      </c>
      <c r="C550" s="6"/>
      <c r="D550" s="2" t="s">
        <v>1832</v>
      </c>
      <c r="E550" s="2" t="s">
        <v>30</v>
      </c>
      <c r="F550" s="2" t="s">
        <v>31</v>
      </c>
      <c r="G550" s="2" t="s">
        <v>1852</v>
      </c>
      <c r="H550" s="10"/>
      <c r="I550" s="10"/>
      <c r="J550" s="2"/>
      <c r="K550" s="2" t="s">
        <v>1861</v>
      </c>
      <c r="L550" s="2"/>
      <c r="M550" s="2"/>
    </row>
    <row r="551" spans="1:13" ht="75" x14ac:dyDescent="0.25">
      <c r="A551" s="4">
        <v>835</v>
      </c>
      <c r="B551" s="2" t="s">
        <v>1836</v>
      </c>
      <c r="C551" s="6"/>
      <c r="D551" s="2" t="s">
        <v>1832</v>
      </c>
      <c r="E551" s="2" t="s">
        <v>30</v>
      </c>
      <c r="F551" s="2" t="s">
        <v>31</v>
      </c>
      <c r="G551" s="2" t="s">
        <v>1852</v>
      </c>
      <c r="H551" s="10"/>
      <c r="I551" s="10"/>
      <c r="J551" s="2"/>
      <c r="K551" s="2" t="s">
        <v>1861</v>
      </c>
      <c r="L551" s="2"/>
      <c r="M551" s="2"/>
    </row>
    <row r="552" spans="1:13" ht="75" x14ac:dyDescent="0.25">
      <c r="A552" s="4">
        <v>836</v>
      </c>
      <c r="B552" s="2" t="s">
        <v>1780</v>
      </c>
      <c r="C552" s="6"/>
      <c r="D552" s="2" t="s">
        <v>1832</v>
      </c>
      <c r="E552" s="2" t="s">
        <v>30</v>
      </c>
      <c r="F552" s="2" t="s">
        <v>31</v>
      </c>
      <c r="G552" s="2" t="s">
        <v>1852</v>
      </c>
      <c r="H552" s="10"/>
      <c r="I552" s="10"/>
      <c r="J552" s="2"/>
      <c r="K552" s="2" t="s">
        <v>1861</v>
      </c>
      <c r="L552" s="2"/>
      <c r="M552" s="2"/>
    </row>
    <row r="553" spans="1:13" ht="75" x14ac:dyDescent="0.25">
      <c r="A553" s="4">
        <v>837</v>
      </c>
      <c r="B553" s="2" t="s">
        <v>1781</v>
      </c>
      <c r="C553" s="6"/>
      <c r="D553" s="2" t="s">
        <v>1832</v>
      </c>
      <c r="E553" s="2" t="s">
        <v>30</v>
      </c>
      <c r="F553" s="2" t="s">
        <v>31</v>
      </c>
      <c r="G553" s="2" t="s">
        <v>1852</v>
      </c>
      <c r="H553" s="10"/>
      <c r="I553" s="10"/>
      <c r="J553" s="2"/>
      <c r="K553" s="2" t="s">
        <v>1861</v>
      </c>
      <c r="L553" s="2"/>
      <c r="M553" s="2"/>
    </row>
    <row r="554" spans="1:13" ht="75" x14ac:dyDescent="0.25">
      <c r="A554" s="4">
        <v>838</v>
      </c>
      <c r="B554" s="2" t="s">
        <v>1782</v>
      </c>
      <c r="C554" s="6"/>
      <c r="D554" s="2" t="s">
        <v>1832</v>
      </c>
      <c r="E554" s="2" t="s">
        <v>30</v>
      </c>
      <c r="F554" s="2" t="s">
        <v>31</v>
      </c>
      <c r="G554" s="2" t="s">
        <v>1852</v>
      </c>
      <c r="H554" s="10"/>
      <c r="I554" s="10"/>
      <c r="J554" s="2"/>
      <c r="K554" s="2" t="s">
        <v>1861</v>
      </c>
      <c r="L554" s="2"/>
      <c r="M554" s="2"/>
    </row>
    <row r="555" spans="1:13" ht="75" x14ac:dyDescent="0.25">
      <c r="A555" s="4">
        <v>839</v>
      </c>
      <c r="B555" s="2" t="s">
        <v>1837</v>
      </c>
      <c r="C555" s="6"/>
      <c r="D555" s="2" t="s">
        <v>1832</v>
      </c>
      <c r="E555" s="2" t="s">
        <v>30</v>
      </c>
      <c r="F555" s="2" t="s">
        <v>31</v>
      </c>
      <c r="G555" s="2" t="s">
        <v>1852</v>
      </c>
      <c r="H555" s="10"/>
      <c r="I555" s="10"/>
      <c r="J555" s="2"/>
      <c r="K555" s="2" t="s">
        <v>1861</v>
      </c>
      <c r="L555" s="2"/>
      <c r="M555" s="2"/>
    </row>
    <row r="556" spans="1:13" ht="75" x14ac:dyDescent="0.25">
      <c r="A556" s="4">
        <v>840</v>
      </c>
      <c r="B556" s="2" t="s">
        <v>1783</v>
      </c>
      <c r="C556" s="6"/>
      <c r="D556" s="2" t="s">
        <v>1832</v>
      </c>
      <c r="E556" s="2" t="s">
        <v>30</v>
      </c>
      <c r="F556" s="2" t="s">
        <v>31</v>
      </c>
      <c r="G556" s="2" t="s">
        <v>1852</v>
      </c>
      <c r="H556" s="10"/>
      <c r="I556" s="10"/>
      <c r="J556" s="2"/>
      <c r="K556" s="2" t="s">
        <v>1861</v>
      </c>
      <c r="L556" s="2"/>
      <c r="M556" s="2"/>
    </row>
    <row r="557" spans="1:13" ht="75" x14ac:dyDescent="0.25">
      <c r="A557" s="4">
        <v>841</v>
      </c>
      <c r="B557" s="2" t="s">
        <v>1784</v>
      </c>
      <c r="C557" s="6"/>
      <c r="D557" s="2" t="s">
        <v>1832</v>
      </c>
      <c r="E557" s="2" t="s">
        <v>30</v>
      </c>
      <c r="F557" s="2" t="s">
        <v>31</v>
      </c>
      <c r="G557" s="2" t="s">
        <v>1852</v>
      </c>
      <c r="H557" s="10"/>
      <c r="I557" s="10"/>
      <c r="J557" s="2"/>
      <c r="K557" s="2" t="s">
        <v>1861</v>
      </c>
      <c r="L557" s="2"/>
      <c r="M557" s="2"/>
    </row>
    <row r="558" spans="1:13" ht="75" x14ac:dyDescent="0.25">
      <c r="A558" s="4">
        <v>842</v>
      </c>
      <c r="B558" s="2" t="s">
        <v>1785</v>
      </c>
      <c r="C558" s="6"/>
      <c r="D558" s="2" t="s">
        <v>1832</v>
      </c>
      <c r="E558" s="2" t="s">
        <v>30</v>
      </c>
      <c r="F558" s="2" t="s">
        <v>31</v>
      </c>
      <c r="G558" s="2" t="s">
        <v>1852</v>
      </c>
      <c r="H558" s="10"/>
      <c r="I558" s="10"/>
      <c r="J558" s="2"/>
      <c r="K558" s="2" t="s">
        <v>1861</v>
      </c>
      <c r="L558" s="2"/>
      <c r="M558" s="2"/>
    </row>
    <row r="559" spans="1:13" ht="75" x14ac:dyDescent="0.25">
      <c r="A559" s="4">
        <v>845</v>
      </c>
      <c r="B559" s="2" t="s">
        <v>1786</v>
      </c>
      <c r="C559" s="6"/>
      <c r="D559" s="2" t="s">
        <v>1832</v>
      </c>
      <c r="E559" s="2" t="s">
        <v>30</v>
      </c>
      <c r="F559" s="2" t="s">
        <v>31</v>
      </c>
      <c r="G559" s="2" t="s">
        <v>1852</v>
      </c>
      <c r="H559" s="10"/>
      <c r="I559" s="10"/>
      <c r="J559" s="2"/>
      <c r="K559" s="2" t="s">
        <v>1861</v>
      </c>
      <c r="L559" s="2"/>
      <c r="M559" s="2"/>
    </row>
    <row r="560" spans="1:13" ht="75" x14ac:dyDescent="0.25">
      <c r="A560" s="4">
        <v>846</v>
      </c>
      <c r="B560" s="2" t="s">
        <v>1787</v>
      </c>
      <c r="C560" s="6"/>
      <c r="D560" s="2" t="s">
        <v>1832</v>
      </c>
      <c r="E560" s="2" t="s">
        <v>30</v>
      </c>
      <c r="F560" s="2" t="s">
        <v>31</v>
      </c>
      <c r="G560" s="2" t="s">
        <v>1852</v>
      </c>
      <c r="H560" s="10"/>
      <c r="I560" s="10"/>
      <c r="J560" s="2"/>
      <c r="K560" s="2" t="s">
        <v>1861</v>
      </c>
      <c r="L560" s="2"/>
      <c r="M560" s="2"/>
    </row>
    <row r="561" spans="1:13" ht="75" x14ac:dyDescent="0.25">
      <c r="A561" s="4">
        <v>847</v>
      </c>
      <c r="B561" s="2" t="s">
        <v>1788</v>
      </c>
      <c r="C561" s="6"/>
      <c r="D561" s="2" t="s">
        <v>1832</v>
      </c>
      <c r="E561" s="2" t="s">
        <v>30</v>
      </c>
      <c r="F561" s="2" t="s">
        <v>31</v>
      </c>
      <c r="G561" s="2" t="s">
        <v>1852</v>
      </c>
      <c r="H561" s="10"/>
      <c r="I561" s="10"/>
      <c r="J561" s="2"/>
      <c r="K561" s="2" t="s">
        <v>1861</v>
      </c>
      <c r="L561" s="2"/>
      <c r="M561" s="2"/>
    </row>
    <row r="562" spans="1:13" ht="75" x14ac:dyDescent="0.25">
      <c r="A562" s="4">
        <v>848</v>
      </c>
      <c r="B562" s="2" t="s">
        <v>1789</v>
      </c>
      <c r="C562" s="6"/>
      <c r="D562" s="2" t="s">
        <v>1832</v>
      </c>
      <c r="E562" s="2" t="s">
        <v>30</v>
      </c>
      <c r="F562" s="2" t="s">
        <v>31</v>
      </c>
      <c r="G562" s="2" t="s">
        <v>1852</v>
      </c>
      <c r="H562" s="10"/>
      <c r="I562" s="10"/>
      <c r="J562" s="2"/>
      <c r="K562" s="2" t="s">
        <v>1861</v>
      </c>
      <c r="L562" s="2"/>
      <c r="M562" s="2"/>
    </row>
    <row r="563" spans="1:13" ht="75" x14ac:dyDescent="0.25">
      <c r="A563" s="4">
        <v>849</v>
      </c>
      <c r="B563" s="2" t="s">
        <v>1790</v>
      </c>
      <c r="C563" s="6"/>
      <c r="D563" s="2" t="s">
        <v>1832</v>
      </c>
      <c r="E563" s="2" t="s">
        <v>30</v>
      </c>
      <c r="F563" s="2" t="s">
        <v>31</v>
      </c>
      <c r="G563" s="2" t="s">
        <v>1852</v>
      </c>
      <c r="H563" s="10"/>
      <c r="I563" s="10"/>
      <c r="J563" s="2"/>
      <c r="K563" s="2" t="s">
        <v>1861</v>
      </c>
      <c r="L563" s="2"/>
      <c r="M563" s="2"/>
    </row>
    <row r="564" spans="1:13" ht="75" x14ac:dyDescent="0.25">
      <c r="A564" s="4">
        <v>850</v>
      </c>
      <c r="B564" s="2" t="s">
        <v>1791</v>
      </c>
      <c r="C564" s="6"/>
      <c r="D564" s="2" t="s">
        <v>1832</v>
      </c>
      <c r="E564" s="2" t="s">
        <v>30</v>
      </c>
      <c r="F564" s="2" t="s">
        <v>31</v>
      </c>
      <c r="G564" s="2" t="s">
        <v>1852</v>
      </c>
      <c r="H564" s="10"/>
      <c r="I564" s="10"/>
      <c r="J564" s="2"/>
      <c r="K564" s="2" t="s">
        <v>1861</v>
      </c>
      <c r="L564" s="2"/>
      <c r="M564" s="2"/>
    </row>
    <row r="565" spans="1:13" ht="75" x14ac:dyDescent="0.25">
      <c r="A565" s="4">
        <v>851</v>
      </c>
      <c r="B565" s="2" t="s">
        <v>1792</v>
      </c>
      <c r="C565" s="6"/>
      <c r="D565" s="2" t="s">
        <v>1832</v>
      </c>
      <c r="E565" s="2" t="s">
        <v>30</v>
      </c>
      <c r="F565" s="2" t="s">
        <v>31</v>
      </c>
      <c r="G565" s="2" t="s">
        <v>1852</v>
      </c>
      <c r="H565" s="10"/>
      <c r="I565" s="10"/>
      <c r="J565" s="2"/>
      <c r="K565" s="2" t="s">
        <v>1861</v>
      </c>
      <c r="L565" s="2"/>
      <c r="M565" s="2"/>
    </row>
    <row r="566" spans="1:13" ht="75" x14ac:dyDescent="0.25">
      <c r="A566" s="4">
        <v>852</v>
      </c>
      <c r="B566" s="2" t="s">
        <v>1793</v>
      </c>
      <c r="C566" s="6"/>
      <c r="D566" s="2" t="s">
        <v>1832</v>
      </c>
      <c r="E566" s="2" t="s">
        <v>30</v>
      </c>
      <c r="F566" s="2" t="s">
        <v>31</v>
      </c>
      <c r="G566" s="2" t="s">
        <v>1852</v>
      </c>
      <c r="H566" s="10"/>
      <c r="I566" s="10"/>
      <c r="J566" s="2"/>
      <c r="K566" s="2" t="s">
        <v>1861</v>
      </c>
      <c r="L566" s="2"/>
      <c r="M566" s="2"/>
    </row>
    <row r="567" spans="1:13" ht="75" x14ac:dyDescent="0.25">
      <c r="A567" s="4">
        <v>853</v>
      </c>
      <c r="B567" s="2" t="s">
        <v>1794</v>
      </c>
      <c r="C567" s="6"/>
      <c r="D567" s="2" t="s">
        <v>1832</v>
      </c>
      <c r="E567" s="2" t="s">
        <v>30</v>
      </c>
      <c r="F567" s="2" t="s">
        <v>31</v>
      </c>
      <c r="G567" s="2" t="s">
        <v>1852</v>
      </c>
      <c r="H567" s="10"/>
      <c r="I567" s="10"/>
      <c r="J567" s="2"/>
      <c r="K567" s="2" t="s">
        <v>1861</v>
      </c>
      <c r="L567" s="2"/>
      <c r="M567" s="2"/>
    </row>
    <row r="568" spans="1:13" ht="75" x14ac:dyDescent="0.25">
      <c r="A568" s="4">
        <v>854</v>
      </c>
      <c r="B568" s="2" t="s">
        <v>1795</v>
      </c>
      <c r="C568" s="6"/>
      <c r="D568" s="2" t="s">
        <v>1832</v>
      </c>
      <c r="E568" s="2" t="s">
        <v>30</v>
      </c>
      <c r="F568" s="2" t="s">
        <v>31</v>
      </c>
      <c r="G568" s="2" t="s">
        <v>1852</v>
      </c>
      <c r="H568" s="10"/>
      <c r="I568" s="10"/>
      <c r="J568" s="2"/>
      <c r="K568" s="2" t="s">
        <v>1861</v>
      </c>
      <c r="L568" s="2"/>
      <c r="M568" s="2"/>
    </row>
    <row r="569" spans="1:13" ht="75" x14ac:dyDescent="0.25">
      <c r="A569" s="4">
        <v>855</v>
      </c>
      <c r="B569" s="2" t="s">
        <v>1796</v>
      </c>
      <c r="C569" s="6"/>
      <c r="D569" s="2" t="s">
        <v>1832</v>
      </c>
      <c r="E569" s="2" t="s">
        <v>30</v>
      </c>
      <c r="F569" s="2" t="s">
        <v>31</v>
      </c>
      <c r="G569" s="2" t="s">
        <v>1852</v>
      </c>
      <c r="H569" s="10"/>
      <c r="I569" s="10"/>
      <c r="J569" s="2"/>
      <c r="K569" s="2" t="s">
        <v>1861</v>
      </c>
      <c r="L569" s="2"/>
      <c r="M569" s="2"/>
    </row>
    <row r="570" spans="1:13" ht="75" x14ac:dyDescent="0.25">
      <c r="A570" s="4">
        <v>856</v>
      </c>
      <c r="B570" s="2" t="s">
        <v>1797</v>
      </c>
      <c r="C570" s="6"/>
      <c r="D570" s="2" t="s">
        <v>1832</v>
      </c>
      <c r="E570" s="2" t="s">
        <v>30</v>
      </c>
      <c r="F570" s="2" t="s">
        <v>31</v>
      </c>
      <c r="G570" s="2" t="s">
        <v>1852</v>
      </c>
      <c r="H570" s="10"/>
      <c r="I570" s="10"/>
      <c r="J570" s="2"/>
      <c r="K570" s="2" t="s">
        <v>1861</v>
      </c>
      <c r="L570" s="2"/>
      <c r="M570" s="2"/>
    </row>
    <row r="571" spans="1:13" ht="75" x14ac:dyDescent="0.25">
      <c r="A571" s="4">
        <v>857</v>
      </c>
      <c r="B571" s="2" t="s">
        <v>2460</v>
      </c>
      <c r="C571" s="6"/>
      <c r="D571" s="2" t="s">
        <v>1832</v>
      </c>
      <c r="E571" s="2" t="s">
        <v>30</v>
      </c>
      <c r="F571" s="2" t="s">
        <v>31</v>
      </c>
      <c r="G571" s="2" t="s">
        <v>1852</v>
      </c>
      <c r="H571" s="10"/>
      <c r="I571" s="10"/>
      <c r="J571" s="2"/>
      <c r="K571" s="2" t="s">
        <v>1861</v>
      </c>
      <c r="L571" s="2"/>
      <c r="M571" s="2"/>
    </row>
    <row r="572" spans="1:13" ht="75" x14ac:dyDescent="0.25">
      <c r="A572" s="4">
        <v>859</v>
      </c>
      <c r="B572" s="2" t="s">
        <v>2461</v>
      </c>
      <c r="C572" s="6"/>
      <c r="D572" s="2" t="s">
        <v>1832</v>
      </c>
      <c r="E572" s="2" t="s">
        <v>30</v>
      </c>
      <c r="F572" s="2" t="s">
        <v>31</v>
      </c>
      <c r="G572" s="2" t="s">
        <v>1852</v>
      </c>
      <c r="H572" s="10"/>
      <c r="I572" s="10"/>
      <c r="J572" s="2"/>
      <c r="K572" s="2" t="s">
        <v>1861</v>
      </c>
      <c r="L572" s="2"/>
      <c r="M572" s="2"/>
    </row>
    <row r="573" spans="1:13" ht="75" x14ac:dyDescent="0.25">
      <c r="A573" s="4">
        <v>860</v>
      </c>
      <c r="B573" s="2" t="s">
        <v>1798</v>
      </c>
      <c r="C573" s="6"/>
      <c r="D573" s="2" t="s">
        <v>1832</v>
      </c>
      <c r="E573" s="2" t="s">
        <v>30</v>
      </c>
      <c r="F573" s="2" t="s">
        <v>31</v>
      </c>
      <c r="G573" s="2" t="s">
        <v>1852</v>
      </c>
      <c r="H573" s="10"/>
      <c r="I573" s="10"/>
      <c r="J573" s="2"/>
      <c r="K573" s="2" t="s">
        <v>1861</v>
      </c>
      <c r="L573" s="2"/>
      <c r="M573" s="2"/>
    </row>
    <row r="574" spans="1:13" ht="75" x14ac:dyDescent="0.25">
      <c r="A574" s="4">
        <v>861</v>
      </c>
      <c r="B574" s="2" t="s">
        <v>1799</v>
      </c>
      <c r="C574" s="6"/>
      <c r="D574" s="2" t="s">
        <v>1832</v>
      </c>
      <c r="E574" s="2" t="s">
        <v>30</v>
      </c>
      <c r="F574" s="2" t="s">
        <v>31</v>
      </c>
      <c r="G574" s="2" t="s">
        <v>1852</v>
      </c>
      <c r="H574" s="10"/>
      <c r="I574" s="10"/>
      <c r="J574" s="2"/>
      <c r="K574" s="2" t="s">
        <v>1861</v>
      </c>
      <c r="L574" s="2"/>
      <c r="M574" s="2"/>
    </row>
    <row r="575" spans="1:13" ht="75" x14ac:dyDescent="0.25">
      <c r="A575" s="4">
        <v>862</v>
      </c>
      <c r="B575" s="2" t="s">
        <v>1838</v>
      </c>
      <c r="C575" s="6"/>
      <c r="D575" s="2" t="s">
        <v>1832</v>
      </c>
      <c r="E575" s="2" t="s">
        <v>30</v>
      </c>
      <c r="F575" s="2" t="s">
        <v>31</v>
      </c>
      <c r="G575" s="2" t="s">
        <v>1852</v>
      </c>
      <c r="H575" s="10"/>
      <c r="I575" s="10"/>
      <c r="J575" s="2"/>
      <c r="K575" s="2" t="s">
        <v>1861</v>
      </c>
      <c r="L575" s="2"/>
      <c r="M575" s="2"/>
    </row>
    <row r="576" spans="1:13" ht="75" x14ac:dyDescent="0.25">
      <c r="A576" s="4">
        <v>863</v>
      </c>
      <c r="B576" s="2" t="s">
        <v>1800</v>
      </c>
      <c r="C576" s="6"/>
      <c r="D576" s="2" t="s">
        <v>1832</v>
      </c>
      <c r="E576" s="2" t="s">
        <v>30</v>
      </c>
      <c r="F576" s="2" t="s">
        <v>31</v>
      </c>
      <c r="G576" s="2" t="s">
        <v>1852</v>
      </c>
      <c r="H576" s="10"/>
      <c r="I576" s="10"/>
      <c r="J576" s="2"/>
      <c r="K576" s="2" t="s">
        <v>1861</v>
      </c>
      <c r="L576" s="2"/>
      <c r="M576" s="2"/>
    </row>
    <row r="577" spans="1:14" ht="75" x14ac:dyDescent="0.25">
      <c r="A577" s="4">
        <v>864</v>
      </c>
      <c r="B577" s="2" t="s">
        <v>1839</v>
      </c>
      <c r="C577" s="6"/>
      <c r="D577" s="2" t="s">
        <v>1832</v>
      </c>
      <c r="E577" s="2" t="s">
        <v>30</v>
      </c>
      <c r="F577" s="2" t="s">
        <v>31</v>
      </c>
      <c r="G577" s="2" t="s">
        <v>1852</v>
      </c>
      <c r="H577" s="10"/>
      <c r="I577" s="10"/>
      <c r="J577" s="2"/>
      <c r="K577" s="2" t="s">
        <v>1861</v>
      </c>
      <c r="L577" s="2"/>
      <c r="M577" s="2"/>
    </row>
    <row r="578" spans="1:14" ht="75" x14ac:dyDescent="0.25">
      <c r="A578" s="4">
        <v>865</v>
      </c>
      <c r="B578" s="2" t="s">
        <v>1801</v>
      </c>
      <c r="C578" s="6"/>
      <c r="D578" s="2" t="s">
        <v>1832</v>
      </c>
      <c r="E578" s="2" t="s">
        <v>30</v>
      </c>
      <c r="F578" s="2" t="s">
        <v>31</v>
      </c>
      <c r="G578" s="2" t="s">
        <v>1852</v>
      </c>
      <c r="H578" s="10"/>
      <c r="I578" s="10"/>
      <c r="J578" s="2"/>
      <c r="K578" s="2" t="s">
        <v>1861</v>
      </c>
      <c r="L578" s="2"/>
      <c r="M578" s="2"/>
    </row>
    <row r="579" spans="1:14" ht="75" x14ac:dyDescent="0.25">
      <c r="A579" s="4">
        <v>866</v>
      </c>
      <c r="B579" s="2" t="s">
        <v>1840</v>
      </c>
      <c r="C579" s="6"/>
      <c r="D579" s="2" t="s">
        <v>1832</v>
      </c>
      <c r="E579" s="2" t="s">
        <v>30</v>
      </c>
      <c r="F579" s="2" t="s">
        <v>31</v>
      </c>
      <c r="G579" s="2" t="s">
        <v>1852</v>
      </c>
      <c r="H579" s="10"/>
      <c r="I579" s="10"/>
      <c r="J579" s="2"/>
      <c r="K579" s="2" t="s">
        <v>1861</v>
      </c>
      <c r="L579" s="2"/>
      <c r="M579" s="2"/>
    </row>
    <row r="580" spans="1:14" ht="75" x14ac:dyDescent="0.25">
      <c r="A580" s="4">
        <v>867</v>
      </c>
      <c r="B580" s="2" t="s">
        <v>1802</v>
      </c>
      <c r="C580" s="6"/>
      <c r="D580" s="2" t="s">
        <v>1832</v>
      </c>
      <c r="E580" s="2" t="s">
        <v>30</v>
      </c>
      <c r="F580" s="2" t="s">
        <v>31</v>
      </c>
      <c r="G580" s="2" t="s">
        <v>1852</v>
      </c>
      <c r="H580" s="10"/>
      <c r="I580" s="10"/>
      <c r="J580" s="2"/>
      <c r="K580" s="2" t="s">
        <v>1861</v>
      </c>
      <c r="L580" s="2"/>
      <c r="M580" s="2"/>
    </row>
    <row r="581" spans="1:14" ht="75" x14ac:dyDescent="0.25">
      <c r="A581" s="4">
        <v>868</v>
      </c>
      <c r="B581" s="2" t="s">
        <v>1841</v>
      </c>
      <c r="C581" s="6"/>
      <c r="D581" s="2" t="s">
        <v>1832</v>
      </c>
      <c r="E581" s="2" t="s">
        <v>30</v>
      </c>
      <c r="F581" s="2" t="s">
        <v>31</v>
      </c>
      <c r="G581" s="2" t="s">
        <v>1852</v>
      </c>
      <c r="H581" s="10"/>
      <c r="I581" s="10"/>
      <c r="J581" s="2"/>
      <c r="K581" s="2" t="s">
        <v>1861</v>
      </c>
      <c r="L581" s="2"/>
      <c r="M581" s="2"/>
    </row>
    <row r="582" spans="1:14" ht="75" x14ac:dyDescent="0.25">
      <c r="A582" s="4">
        <v>869</v>
      </c>
      <c r="B582" s="2" t="s">
        <v>1803</v>
      </c>
      <c r="C582" s="6"/>
      <c r="D582" s="2" t="s">
        <v>1832</v>
      </c>
      <c r="E582" s="2" t="s">
        <v>30</v>
      </c>
      <c r="F582" s="2" t="s">
        <v>31</v>
      </c>
      <c r="G582" s="2" t="s">
        <v>1852</v>
      </c>
      <c r="H582" s="10"/>
      <c r="I582" s="10"/>
      <c r="J582" s="2"/>
      <c r="K582" s="2" t="s">
        <v>1861</v>
      </c>
      <c r="L582" s="2"/>
      <c r="M582" s="2"/>
    </row>
    <row r="583" spans="1:14" ht="75" x14ac:dyDescent="0.25">
      <c r="A583" s="4">
        <v>870</v>
      </c>
      <c r="B583" s="2" t="s">
        <v>1842</v>
      </c>
      <c r="C583" s="6"/>
      <c r="D583" s="2" t="s">
        <v>1832</v>
      </c>
      <c r="E583" s="2" t="s">
        <v>30</v>
      </c>
      <c r="F583" s="2" t="s">
        <v>31</v>
      </c>
      <c r="G583" s="2" t="s">
        <v>1852</v>
      </c>
      <c r="H583" s="10"/>
      <c r="I583" s="10"/>
      <c r="J583" s="2"/>
      <c r="K583" s="2" t="s">
        <v>1861</v>
      </c>
      <c r="L583" s="2"/>
      <c r="M583" s="2"/>
    </row>
    <row r="584" spans="1:14" x14ac:dyDescent="0.25">
      <c r="A584" s="4">
        <v>871</v>
      </c>
      <c r="B584" s="2" t="s">
        <v>1889</v>
      </c>
      <c r="C584" s="6">
        <v>1</v>
      </c>
      <c r="D584" s="2" t="s">
        <v>1891</v>
      </c>
      <c r="E584" s="2" t="s">
        <v>38</v>
      </c>
      <c r="F584" s="2" t="s">
        <v>39</v>
      </c>
      <c r="G584" s="2">
        <v>77029</v>
      </c>
      <c r="H584" s="10">
        <v>7136769410</v>
      </c>
      <c r="I584" s="10">
        <v>7136769551</v>
      </c>
      <c r="J584" s="2" t="s">
        <v>1616</v>
      </c>
      <c r="K584" s="2" t="s">
        <v>1861</v>
      </c>
      <c r="L584" s="2" t="s">
        <v>1804</v>
      </c>
      <c r="M584" s="2"/>
      <c r="N584" s="77">
        <v>8001</v>
      </c>
    </row>
    <row r="585" spans="1:14" x14ac:dyDescent="0.25">
      <c r="A585" s="4">
        <v>872</v>
      </c>
      <c r="B585" s="2" t="s">
        <v>1805</v>
      </c>
      <c r="C585" s="6">
        <v>1</v>
      </c>
      <c r="D585" s="2" t="s">
        <v>1891</v>
      </c>
      <c r="E585" s="2" t="s">
        <v>38</v>
      </c>
      <c r="F585" s="2" t="s">
        <v>39</v>
      </c>
      <c r="G585" s="2">
        <v>77029</v>
      </c>
      <c r="H585" s="10">
        <v>7136769410</v>
      </c>
      <c r="I585" s="10">
        <v>7136769551</v>
      </c>
      <c r="J585" s="2" t="s">
        <v>1616</v>
      </c>
      <c r="K585" s="2" t="s">
        <v>1861</v>
      </c>
      <c r="L585" s="2"/>
      <c r="M585" s="2"/>
      <c r="N585" s="77">
        <v>8001</v>
      </c>
    </row>
    <row r="586" spans="1:14" x14ac:dyDescent="0.25">
      <c r="A586" s="4">
        <v>873</v>
      </c>
      <c r="B586" s="2" t="s">
        <v>1843</v>
      </c>
      <c r="C586" s="6">
        <v>1</v>
      </c>
      <c r="D586" s="2" t="s">
        <v>1891</v>
      </c>
      <c r="E586" s="2" t="s">
        <v>38</v>
      </c>
      <c r="F586" s="2" t="s">
        <v>39</v>
      </c>
      <c r="G586" s="2">
        <v>77029</v>
      </c>
      <c r="H586" s="10">
        <v>7136769410</v>
      </c>
      <c r="I586" s="10">
        <v>7136769551</v>
      </c>
      <c r="J586" s="2" t="s">
        <v>1616</v>
      </c>
      <c r="K586" s="2" t="s">
        <v>1861</v>
      </c>
      <c r="L586" s="2"/>
      <c r="M586" s="2"/>
      <c r="N586" s="77">
        <v>8001</v>
      </c>
    </row>
    <row r="587" spans="1:14" x14ac:dyDescent="0.25">
      <c r="A587" s="4">
        <v>874</v>
      </c>
      <c r="B587" s="2" t="s">
        <v>1615</v>
      </c>
      <c r="C587" s="6">
        <v>1</v>
      </c>
      <c r="D587" s="2" t="s">
        <v>1619</v>
      </c>
      <c r="E587" s="2" t="s">
        <v>38</v>
      </c>
      <c r="F587" s="2" t="s">
        <v>39</v>
      </c>
      <c r="G587" s="2">
        <v>77029</v>
      </c>
      <c r="H587" s="10">
        <v>7136969230</v>
      </c>
      <c r="I587" s="10">
        <v>7136769488</v>
      </c>
      <c r="J587" s="2" t="s">
        <v>1616</v>
      </c>
      <c r="K587" s="2" t="s">
        <v>1861</v>
      </c>
      <c r="L587" s="2" t="s">
        <v>41</v>
      </c>
      <c r="M587" s="2"/>
      <c r="N587" s="77">
        <v>8001</v>
      </c>
    </row>
    <row r="588" spans="1:14" ht="75" x14ac:dyDescent="0.25">
      <c r="A588" s="4">
        <v>875</v>
      </c>
      <c r="B588" s="2" t="s">
        <v>2462</v>
      </c>
      <c r="C588" s="6"/>
      <c r="D588" s="2" t="s">
        <v>1832</v>
      </c>
      <c r="E588" s="2" t="s">
        <v>30</v>
      </c>
      <c r="F588" s="2" t="s">
        <v>31</v>
      </c>
      <c r="G588" s="2" t="s">
        <v>1852</v>
      </c>
      <c r="H588" s="10"/>
      <c r="I588" s="10"/>
      <c r="J588" s="2"/>
      <c r="K588" s="2" t="s">
        <v>1861</v>
      </c>
      <c r="L588" s="2"/>
      <c r="M588" s="2"/>
    </row>
    <row r="589" spans="1:14" x14ac:dyDescent="0.25">
      <c r="A589" s="4">
        <v>876</v>
      </c>
      <c r="B589" s="2" t="s">
        <v>1806</v>
      </c>
      <c r="C589" s="6">
        <v>1</v>
      </c>
      <c r="D589" s="2" t="s">
        <v>1891</v>
      </c>
      <c r="E589" s="2" t="s">
        <v>38</v>
      </c>
      <c r="F589" s="2" t="s">
        <v>39</v>
      </c>
      <c r="G589" s="2">
        <v>77029</v>
      </c>
      <c r="H589" s="10">
        <v>7136769496</v>
      </c>
      <c r="I589" s="10">
        <v>7136769224</v>
      </c>
      <c r="J589" s="2" t="s">
        <v>1616</v>
      </c>
      <c r="K589" s="2" t="s">
        <v>1861</v>
      </c>
      <c r="L589" s="2"/>
      <c r="M589" s="2"/>
      <c r="N589" s="77">
        <v>8001</v>
      </c>
    </row>
    <row r="590" spans="1:14" ht="75" x14ac:dyDescent="0.25">
      <c r="A590" s="4">
        <v>877</v>
      </c>
      <c r="B590" s="2" t="s">
        <v>1807</v>
      </c>
      <c r="C590" s="6"/>
      <c r="D590" s="2" t="s">
        <v>1832</v>
      </c>
      <c r="E590" s="2" t="s">
        <v>30</v>
      </c>
      <c r="F590" s="2" t="s">
        <v>31</v>
      </c>
      <c r="G590" s="2" t="s">
        <v>1852</v>
      </c>
      <c r="H590" s="10"/>
      <c r="I590" s="10"/>
      <c r="J590" s="2"/>
      <c r="K590" s="2" t="s">
        <v>1861</v>
      </c>
      <c r="L590" s="2"/>
      <c r="M590" s="2"/>
    </row>
    <row r="591" spans="1:14" x14ac:dyDescent="0.25">
      <c r="A591" s="4">
        <v>878</v>
      </c>
      <c r="B591" s="2" t="s">
        <v>2463</v>
      </c>
      <c r="C591" s="6">
        <v>1</v>
      </c>
      <c r="D591" s="2" t="s">
        <v>1892</v>
      </c>
      <c r="E591" s="2" t="s">
        <v>38</v>
      </c>
      <c r="F591" s="2" t="s">
        <v>39</v>
      </c>
      <c r="G591" s="2">
        <v>77029</v>
      </c>
      <c r="H591" s="10">
        <v>7136769295</v>
      </c>
      <c r="I591" s="10">
        <v>7136769318</v>
      </c>
      <c r="J591" s="2" t="s">
        <v>1616</v>
      </c>
      <c r="K591" s="2" t="s">
        <v>1861</v>
      </c>
      <c r="L591" s="2"/>
      <c r="M591" s="2"/>
      <c r="N591" s="77">
        <v>8001</v>
      </c>
    </row>
    <row r="592" spans="1:14" ht="75" x14ac:dyDescent="0.25">
      <c r="A592" s="4">
        <v>880</v>
      </c>
      <c r="B592" s="2" t="s">
        <v>1808</v>
      </c>
      <c r="C592" s="6"/>
      <c r="D592" s="2" t="s">
        <v>1832</v>
      </c>
      <c r="E592" s="2" t="s">
        <v>30</v>
      </c>
      <c r="F592" s="2" t="s">
        <v>31</v>
      </c>
      <c r="G592" s="2" t="s">
        <v>1852</v>
      </c>
      <c r="H592" s="10"/>
      <c r="I592" s="10"/>
      <c r="J592" s="2"/>
      <c r="K592" s="2" t="s">
        <v>1861</v>
      </c>
      <c r="L592" s="2"/>
      <c r="M592" s="2"/>
    </row>
    <row r="593" spans="1:13" ht="75" x14ac:dyDescent="0.25">
      <c r="A593" s="4">
        <v>881</v>
      </c>
      <c r="B593" s="2" t="s">
        <v>2464</v>
      </c>
      <c r="C593" s="6"/>
      <c r="D593" s="2" t="s">
        <v>1832</v>
      </c>
      <c r="E593" s="2" t="s">
        <v>30</v>
      </c>
      <c r="F593" s="2" t="s">
        <v>31</v>
      </c>
      <c r="G593" s="2" t="s">
        <v>1852</v>
      </c>
      <c r="H593" s="10"/>
      <c r="I593" s="10"/>
      <c r="J593" s="2"/>
      <c r="K593" s="2" t="s">
        <v>1861</v>
      </c>
      <c r="L593" s="2"/>
      <c r="M593" s="2"/>
    </row>
    <row r="594" spans="1:13" ht="75" x14ac:dyDescent="0.25">
      <c r="A594" s="4">
        <v>890</v>
      </c>
      <c r="B594" s="2" t="s">
        <v>2465</v>
      </c>
      <c r="C594" s="6"/>
      <c r="D594" s="2" t="s">
        <v>1832</v>
      </c>
      <c r="E594" s="2" t="s">
        <v>30</v>
      </c>
      <c r="F594" s="2" t="s">
        <v>31</v>
      </c>
      <c r="G594" s="2" t="s">
        <v>1852</v>
      </c>
      <c r="H594" s="10"/>
      <c r="I594" s="10"/>
      <c r="J594" s="2"/>
      <c r="K594" s="2" t="s">
        <v>1861</v>
      </c>
      <c r="L594" s="2"/>
      <c r="M594" s="2"/>
    </row>
    <row r="595" spans="1:13" ht="75" x14ac:dyDescent="0.25">
      <c r="A595" s="4">
        <v>891</v>
      </c>
      <c r="B595" s="2" t="s">
        <v>1809</v>
      </c>
      <c r="C595" s="6"/>
      <c r="D595" s="2" t="s">
        <v>1832</v>
      </c>
      <c r="E595" s="2" t="s">
        <v>30</v>
      </c>
      <c r="F595" s="2" t="s">
        <v>31</v>
      </c>
      <c r="G595" s="2" t="s">
        <v>1852</v>
      </c>
      <c r="H595" s="10"/>
      <c r="I595" s="10"/>
      <c r="J595" s="2"/>
      <c r="K595" s="2" t="s">
        <v>1861</v>
      </c>
      <c r="L595" s="2"/>
      <c r="M595" s="2"/>
    </row>
    <row r="596" spans="1:13" ht="75" x14ac:dyDescent="0.25">
      <c r="A596" s="4">
        <v>892</v>
      </c>
      <c r="B596" s="2" t="s">
        <v>1810</v>
      </c>
      <c r="C596" s="6"/>
      <c r="D596" s="2" t="s">
        <v>1832</v>
      </c>
      <c r="E596" s="2" t="s">
        <v>30</v>
      </c>
      <c r="F596" s="2" t="s">
        <v>31</v>
      </c>
      <c r="G596" s="2" t="s">
        <v>1852</v>
      </c>
      <c r="H596" s="10"/>
      <c r="I596" s="10"/>
      <c r="J596" s="2"/>
      <c r="K596" s="2" t="s">
        <v>1861</v>
      </c>
      <c r="L596" s="2"/>
      <c r="M596" s="2"/>
    </row>
    <row r="597" spans="1:13" ht="75" x14ac:dyDescent="0.25">
      <c r="A597" s="4">
        <v>893</v>
      </c>
      <c r="B597" s="2" t="s">
        <v>1811</v>
      </c>
      <c r="C597" s="6"/>
      <c r="D597" s="2" t="s">
        <v>1832</v>
      </c>
      <c r="E597" s="2" t="s">
        <v>30</v>
      </c>
      <c r="F597" s="2" t="s">
        <v>31</v>
      </c>
      <c r="G597" s="2" t="s">
        <v>1852</v>
      </c>
      <c r="H597" s="10"/>
      <c r="I597" s="10"/>
      <c r="J597" s="2"/>
      <c r="K597" s="2" t="s">
        <v>1861</v>
      </c>
      <c r="L597" s="2"/>
      <c r="M597" s="2"/>
    </row>
    <row r="598" spans="1:13" ht="75" x14ac:dyDescent="0.25">
      <c r="A598" s="4">
        <v>894</v>
      </c>
      <c r="B598" s="2" t="s">
        <v>1812</v>
      </c>
      <c r="C598" s="6"/>
      <c r="D598" s="2" t="s">
        <v>1832</v>
      </c>
      <c r="E598" s="2" t="s">
        <v>30</v>
      </c>
      <c r="F598" s="2" t="s">
        <v>31</v>
      </c>
      <c r="G598" s="2" t="s">
        <v>1852</v>
      </c>
      <c r="H598" s="10"/>
      <c r="I598" s="10"/>
      <c r="J598" s="2"/>
      <c r="K598" s="2" t="s">
        <v>1861</v>
      </c>
      <c r="L598" s="2"/>
      <c r="M598" s="2"/>
    </row>
    <row r="599" spans="1:13" ht="75" x14ac:dyDescent="0.25">
      <c r="A599" s="4">
        <v>900</v>
      </c>
      <c r="B599" s="2" t="s">
        <v>1813</v>
      </c>
      <c r="C599" s="6"/>
      <c r="D599" s="2" t="s">
        <v>1832</v>
      </c>
      <c r="E599" s="2" t="s">
        <v>30</v>
      </c>
      <c r="F599" s="2" t="s">
        <v>31</v>
      </c>
      <c r="G599" s="2" t="s">
        <v>1852</v>
      </c>
      <c r="H599" s="10"/>
      <c r="I599" s="10"/>
      <c r="J599" s="2"/>
      <c r="K599" s="2" t="s">
        <v>1861</v>
      </c>
      <c r="L599" s="2"/>
      <c r="M599" s="2"/>
    </row>
    <row r="600" spans="1:13" ht="75" x14ac:dyDescent="0.25">
      <c r="A600" s="4">
        <v>901</v>
      </c>
      <c r="B600" s="2" t="s">
        <v>1814</v>
      </c>
      <c r="C600" s="6"/>
      <c r="D600" s="2" t="s">
        <v>1832</v>
      </c>
      <c r="E600" s="2" t="s">
        <v>30</v>
      </c>
      <c r="F600" s="2" t="s">
        <v>31</v>
      </c>
      <c r="G600" s="2" t="s">
        <v>1852</v>
      </c>
      <c r="H600" s="10"/>
      <c r="I600" s="10"/>
      <c r="J600" s="2"/>
      <c r="K600" s="2" t="s">
        <v>1861</v>
      </c>
      <c r="L600" s="2"/>
      <c r="M600" s="2"/>
    </row>
    <row r="601" spans="1:13" ht="75" x14ac:dyDescent="0.25">
      <c r="A601" s="4">
        <v>902</v>
      </c>
      <c r="B601" s="2" t="s">
        <v>1705</v>
      </c>
      <c r="C601" s="6"/>
      <c r="D601" s="2" t="s">
        <v>1832</v>
      </c>
      <c r="E601" s="2" t="s">
        <v>30</v>
      </c>
      <c r="F601" s="2" t="s">
        <v>31</v>
      </c>
      <c r="G601" s="2" t="s">
        <v>1852</v>
      </c>
      <c r="H601" s="10"/>
      <c r="I601" s="10"/>
      <c r="J601" s="2"/>
      <c r="K601" s="2" t="s">
        <v>1861</v>
      </c>
      <c r="L601" s="2"/>
      <c r="M601" s="2"/>
    </row>
    <row r="602" spans="1:13" ht="75" x14ac:dyDescent="0.25">
      <c r="A602" s="4">
        <v>903</v>
      </c>
      <c r="B602" s="2" t="s">
        <v>1815</v>
      </c>
      <c r="C602" s="6"/>
      <c r="D602" s="2" t="s">
        <v>1832</v>
      </c>
      <c r="E602" s="2" t="s">
        <v>30</v>
      </c>
      <c r="F602" s="2" t="s">
        <v>31</v>
      </c>
      <c r="G602" s="2" t="s">
        <v>1852</v>
      </c>
      <c r="H602" s="10"/>
      <c r="I602" s="10"/>
      <c r="J602" s="2"/>
      <c r="K602" s="2" t="s">
        <v>1861</v>
      </c>
      <c r="L602" s="2"/>
      <c r="M602" s="2"/>
    </row>
    <row r="603" spans="1:13" ht="75" x14ac:dyDescent="0.25">
      <c r="A603" s="4">
        <v>904</v>
      </c>
      <c r="B603" s="2" t="s">
        <v>1816</v>
      </c>
      <c r="C603" s="6"/>
      <c r="D603" s="2" t="s">
        <v>1832</v>
      </c>
      <c r="E603" s="2" t="s">
        <v>30</v>
      </c>
      <c r="F603" s="2" t="s">
        <v>31</v>
      </c>
      <c r="G603" s="2" t="s">
        <v>1852</v>
      </c>
      <c r="H603" s="10"/>
      <c r="I603" s="10"/>
      <c r="J603" s="2"/>
      <c r="K603" s="2" t="s">
        <v>1861</v>
      </c>
      <c r="L603" s="2"/>
      <c r="M603" s="2"/>
    </row>
    <row r="604" spans="1:13" ht="75" x14ac:dyDescent="0.25">
      <c r="A604" s="4">
        <v>905</v>
      </c>
      <c r="B604" s="2" t="s">
        <v>1817</v>
      </c>
      <c r="C604" s="6"/>
      <c r="D604" s="2" t="s">
        <v>1832</v>
      </c>
      <c r="E604" s="2" t="s">
        <v>30</v>
      </c>
      <c r="F604" s="2" t="s">
        <v>31</v>
      </c>
      <c r="G604" s="2" t="s">
        <v>1852</v>
      </c>
      <c r="H604" s="10"/>
      <c r="I604" s="10"/>
      <c r="J604" s="2"/>
      <c r="K604" s="2" t="s">
        <v>1861</v>
      </c>
      <c r="L604" s="2"/>
      <c r="M604" s="2"/>
    </row>
    <row r="605" spans="1:13" ht="75" x14ac:dyDescent="0.25">
      <c r="A605" s="4">
        <v>906</v>
      </c>
      <c r="B605" s="2" t="s">
        <v>1818</v>
      </c>
      <c r="C605" s="6"/>
      <c r="D605" s="2" t="s">
        <v>1832</v>
      </c>
      <c r="E605" s="2" t="s">
        <v>30</v>
      </c>
      <c r="F605" s="2" t="s">
        <v>31</v>
      </c>
      <c r="G605" s="2" t="s">
        <v>1852</v>
      </c>
      <c r="H605" s="10"/>
      <c r="I605" s="10"/>
      <c r="J605" s="2"/>
      <c r="K605" s="2" t="s">
        <v>1861</v>
      </c>
      <c r="L605" s="2"/>
      <c r="M605" s="2"/>
    </row>
    <row r="606" spans="1:13" ht="75" x14ac:dyDescent="0.25">
      <c r="A606" s="4">
        <v>909</v>
      </c>
      <c r="B606" s="2" t="s">
        <v>1819</v>
      </c>
      <c r="C606" s="6"/>
      <c r="D606" s="2" t="s">
        <v>1832</v>
      </c>
      <c r="E606" s="2" t="s">
        <v>30</v>
      </c>
      <c r="F606" s="2" t="s">
        <v>31</v>
      </c>
      <c r="G606" s="2" t="s">
        <v>1852</v>
      </c>
      <c r="H606" s="10"/>
      <c r="I606" s="10"/>
      <c r="J606" s="2"/>
      <c r="K606" s="2" t="s">
        <v>1861</v>
      </c>
      <c r="L606" s="2"/>
      <c r="M606" s="2"/>
    </row>
    <row r="607" spans="1:13" ht="75" x14ac:dyDescent="0.25">
      <c r="A607" s="4">
        <v>910</v>
      </c>
      <c r="B607" s="2" t="s">
        <v>1820</v>
      </c>
      <c r="C607" s="6"/>
      <c r="D607" s="2" t="s">
        <v>1832</v>
      </c>
      <c r="E607" s="2" t="s">
        <v>30</v>
      </c>
      <c r="F607" s="2" t="s">
        <v>31</v>
      </c>
      <c r="G607" s="2" t="s">
        <v>1852</v>
      </c>
      <c r="H607" s="10"/>
      <c r="I607" s="10"/>
      <c r="J607" s="2"/>
      <c r="K607" s="2" t="s">
        <v>1861</v>
      </c>
      <c r="L607" s="2"/>
      <c r="M607" s="2"/>
    </row>
    <row r="608" spans="1:13" ht="75" x14ac:dyDescent="0.25">
      <c r="A608" s="4">
        <v>920</v>
      </c>
      <c r="B608" s="2" t="s">
        <v>1821</v>
      </c>
      <c r="C608" s="6"/>
      <c r="D608" s="2" t="s">
        <v>1832</v>
      </c>
      <c r="E608" s="2" t="s">
        <v>30</v>
      </c>
      <c r="F608" s="2" t="s">
        <v>31</v>
      </c>
      <c r="G608" s="2" t="s">
        <v>1852</v>
      </c>
      <c r="H608" s="10"/>
      <c r="I608" s="10"/>
      <c r="J608" s="2"/>
      <c r="K608" s="2" t="s">
        <v>1861</v>
      </c>
      <c r="L608" s="2"/>
      <c r="M608" s="2"/>
    </row>
    <row r="609" spans="1:13" ht="75" x14ac:dyDescent="0.25">
      <c r="A609" s="4">
        <v>941</v>
      </c>
      <c r="B609" s="2" t="s">
        <v>1822</v>
      </c>
      <c r="C609" s="6"/>
      <c r="D609" s="2" t="s">
        <v>1832</v>
      </c>
      <c r="E609" s="2" t="s">
        <v>30</v>
      </c>
      <c r="F609" s="2" t="s">
        <v>31</v>
      </c>
      <c r="G609" s="2" t="s">
        <v>1852</v>
      </c>
      <c r="H609" s="10"/>
      <c r="I609" s="10"/>
      <c r="J609" s="2"/>
      <c r="K609" s="2" t="s">
        <v>1861</v>
      </c>
      <c r="L609" s="2"/>
      <c r="M609" s="2"/>
    </row>
    <row r="610" spans="1:13" ht="75" x14ac:dyDescent="0.25">
      <c r="A610" s="4">
        <v>942</v>
      </c>
      <c r="B610" s="2" t="s">
        <v>1823</v>
      </c>
      <c r="C610" s="6"/>
      <c r="D610" s="2" t="s">
        <v>1832</v>
      </c>
      <c r="E610" s="2" t="s">
        <v>30</v>
      </c>
      <c r="F610" s="2" t="s">
        <v>31</v>
      </c>
      <c r="G610" s="2" t="s">
        <v>1852</v>
      </c>
      <c r="H610" s="10"/>
      <c r="I610" s="10"/>
      <c r="J610" s="2"/>
      <c r="K610" s="2" t="s">
        <v>1861</v>
      </c>
      <c r="L610" s="2"/>
      <c r="M610" s="2"/>
    </row>
    <row r="611" spans="1:13" ht="75" x14ac:dyDescent="0.25">
      <c r="A611" s="4">
        <v>943</v>
      </c>
      <c r="B611" s="2" t="s">
        <v>1824</v>
      </c>
      <c r="C611" s="6"/>
      <c r="D611" s="2" t="s">
        <v>1832</v>
      </c>
      <c r="E611" s="2" t="s">
        <v>30</v>
      </c>
      <c r="F611" s="2" t="s">
        <v>31</v>
      </c>
      <c r="G611" s="2" t="s">
        <v>1852</v>
      </c>
      <c r="H611" s="10"/>
      <c r="I611" s="10"/>
      <c r="J611" s="2"/>
      <c r="K611" s="2" t="s">
        <v>1861</v>
      </c>
      <c r="L611" s="2"/>
      <c r="M611" s="2"/>
    </row>
    <row r="612" spans="1:13" ht="75" x14ac:dyDescent="0.25">
      <c r="A612" s="4">
        <v>944</v>
      </c>
      <c r="B612" s="2" t="s">
        <v>1715</v>
      </c>
      <c r="C612" s="6"/>
      <c r="D612" s="2" t="s">
        <v>1832</v>
      </c>
      <c r="E612" s="2" t="s">
        <v>30</v>
      </c>
      <c r="F612" s="2" t="s">
        <v>31</v>
      </c>
      <c r="G612" s="2" t="s">
        <v>1852</v>
      </c>
      <c r="H612" s="10"/>
      <c r="I612" s="10"/>
      <c r="J612" s="2"/>
      <c r="K612" s="2" t="s">
        <v>1861</v>
      </c>
      <c r="L612" s="2"/>
      <c r="M612" s="2"/>
    </row>
    <row r="613" spans="1:13" ht="75" x14ac:dyDescent="0.25">
      <c r="A613" s="4">
        <v>945</v>
      </c>
      <c r="B613" s="2" t="s">
        <v>1825</v>
      </c>
      <c r="C613" s="6"/>
      <c r="D613" s="2" t="s">
        <v>1832</v>
      </c>
      <c r="E613" s="2" t="s">
        <v>30</v>
      </c>
      <c r="F613" s="2" t="s">
        <v>31</v>
      </c>
      <c r="G613" s="2" t="s">
        <v>1852</v>
      </c>
      <c r="H613" s="10"/>
      <c r="I613" s="10"/>
      <c r="J613" s="2"/>
      <c r="K613" s="2" t="s">
        <v>1861</v>
      </c>
      <c r="L613" s="2"/>
      <c r="M613" s="2"/>
    </row>
    <row r="614" spans="1:13" ht="75" x14ac:dyDescent="0.25">
      <c r="A614" s="4">
        <v>946</v>
      </c>
      <c r="B614" s="2" t="s">
        <v>1826</v>
      </c>
      <c r="C614" s="6"/>
      <c r="D614" s="2" t="s">
        <v>1832</v>
      </c>
      <c r="E614" s="2" t="s">
        <v>30</v>
      </c>
      <c r="F614" s="2" t="s">
        <v>31</v>
      </c>
      <c r="G614" s="2" t="s">
        <v>1852</v>
      </c>
      <c r="H614" s="10"/>
      <c r="I614" s="10"/>
      <c r="J614" s="2"/>
      <c r="K614" s="2" t="s">
        <v>1861</v>
      </c>
      <c r="L614" s="2"/>
      <c r="M614" s="2"/>
    </row>
    <row r="615" spans="1:13" ht="75" x14ac:dyDescent="0.25">
      <c r="A615" s="4">
        <v>947</v>
      </c>
      <c r="B615" s="2" t="s">
        <v>1705</v>
      </c>
      <c r="C615" s="6"/>
      <c r="D615" s="2" t="s">
        <v>1832</v>
      </c>
      <c r="E615" s="2" t="s">
        <v>30</v>
      </c>
      <c r="F615" s="2" t="s">
        <v>31</v>
      </c>
      <c r="G615" s="2" t="s">
        <v>1852</v>
      </c>
      <c r="H615" s="10"/>
      <c r="I615" s="10"/>
      <c r="J615" s="2"/>
      <c r="K615" s="2" t="s">
        <v>1861</v>
      </c>
      <c r="L615" s="2"/>
      <c r="M615" s="2"/>
    </row>
    <row r="616" spans="1:13" ht="75" x14ac:dyDescent="0.25">
      <c r="A616" s="4">
        <v>950</v>
      </c>
      <c r="B616" s="2" t="s">
        <v>1827</v>
      </c>
      <c r="C616" s="6"/>
      <c r="D616" s="2" t="s">
        <v>1832</v>
      </c>
      <c r="E616" s="2" t="s">
        <v>30</v>
      </c>
      <c r="F616" s="2" t="s">
        <v>31</v>
      </c>
      <c r="G616" s="2" t="s">
        <v>1852</v>
      </c>
      <c r="H616" s="10"/>
      <c r="I616" s="10"/>
      <c r="J616" s="2"/>
      <c r="K616" s="2" t="s">
        <v>1861</v>
      </c>
      <c r="L616" s="2"/>
      <c r="M616" s="2"/>
    </row>
    <row r="617" spans="1:13" ht="75" x14ac:dyDescent="0.25">
      <c r="A617" s="4">
        <v>954</v>
      </c>
      <c r="B617" s="2" t="s">
        <v>1828</v>
      </c>
      <c r="C617" s="6"/>
      <c r="D617" s="2" t="s">
        <v>1832</v>
      </c>
      <c r="E617" s="2" t="s">
        <v>30</v>
      </c>
      <c r="F617" s="2" t="s">
        <v>31</v>
      </c>
      <c r="G617" s="2" t="s">
        <v>1852</v>
      </c>
      <c r="H617" s="10"/>
      <c r="I617" s="10"/>
      <c r="J617" s="2"/>
      <c r="K617" s="2" t="s">
        <v>1861</v>
      </c>
      <c r="L617" s="2"/>
      <c r="M617" s="2"/>
    </row>
    <row r="618" spans="1:13" ht="75" x14ac:dyDescent="0.25">
      <c r="A618" s="4">
        <v>975</v>
      </c>
      <c r="B618" s="2" t="s">
        <v>1829</v>
      </c>
      <c r="C618" s="6"/>
      <c r="D618" s="2" t="s">
        <v>1832</v>
      </c>
      <c r="E618" s="2" t="s">
        <v>30</v>
      </c>
      <c r="F618" s="2" t="s">
        <v>31</v>
      </c>
      <c r="G618" s="2" t="s">
        <v>1852</v>
      </c>
      <c r="H618" s="10"/>
      <c r="I618" s="10"/>
      <c r="J618" s="2"/>
      <c r="K618" s="2" t="s">
        <v>1861</v>
      </c>
      <c r="L618" s="2"/>
      <c r="M618" s="2"/>
    </row>
    <row r="619" spans="1:13" ht="75" x14ac:dyDescent="0.25">
      <c r="A619" s="4">
        <v>998</v>
      </c>
      <c r="B619" s="2" t="s">
        <v>1830</v>
      </c>
      <c r="C619" s="6"/>
      <c r="D619" s="2" t="s">
        <v>1832</v>
      </c>
      <c r="E619" s="2" t="s">
        <v>30</v>
      </c>
      <c r="F619" s="2" t="s">
        <v>31</v>
      </c>
      <c r="G619" s="2" t="s">
        <v>1852</v>
      </c>
      <c r="H619" s="10"/>
      <c r="I619" s="10"/>
      <c r="J619" s="2"/>
      <c r="K619" s="2" t="s">
        <v>1861</v>
      </c>
      <c r="L619" s="2"/>
      <c r="M619" s="2"/>
    </row>
    <row r="620" spans="1:13" ht="75" x14ac:dyDescent="0.25">
      <c r="A620" s="4">
        <v>999</v>
      </c>
      <c r="B620" s="2" t="s">
        <v>1831</v>
      </c>
      <c r="C620" s="6"/>
      <c r="D620" s="2" t="s">
        <v>1832</v>
      </c>
      <c r="E620" s="2" t="s">
        <v>30</v>
      </c>
      <c r="F620" s="2" t="s">
        <v>31</v>
      </c>
      <c r="G620" s="2" t="s">
        <v>1852</v>
      </c>
      <c r="H620" s="10"/>
      <c r="I620" s="10"/>
      <c r="J620" s="2"/>
      <c r="K620" s="2" t="s">
        <v>1861</v>
      </c>
      <c r="L620" s="2"/>
      <c r="M620" s="2"/>
    </row>
    <row r="621" spans="1:13" ht="75" x14ac:dyDescent="0.25">
      <c r="A621" s="4">
        <v>6010</v>
      </c>
      <c r="B621" s="2" t="s">
        <v>1683</v>
      </c>
      <c r="C621" s="6"/>
      <c r="D621" s="2" t="s">
        <v>1832</v>
      </c>
      <c r="E621" s="2" t="s">
        <v>30</v>
      </c>
      <c r="F621" s="2" t="s">
        <v>31</v>
      </c>
      <c r="G621" s="2" t="s">
        <v>1852</v>
      </c>
      <c r="H621" s="10"/>
      <c r="I621" s="10"/>
      <c r="J621" s="2"/>
      <c r="K621" s="2" t="s">
        <v>1861</v>
      </c>
      <c r="L621" s="2"/>
      <c r="M621" s="2"/>
    </row>
    <row r="622" spans="1:13" ht="75" x14ac:dyDescent="0.25">
      <c r="A622" s="4">
        <v>6020</v>
      </c>
      <c r="B622" s="2" t="s">
        <v>1685</v>
      </c>
      <c r="C622" s="6"/>
      <c r="D622" s="2" t="s">
        <v>1832</v>
      </c>
      <c r="E622" s="2" t="s">
        <v>30</v>
      </c>
      <c r="F622" s="2" t="s">
        <v>31</v>
      </c>
      <c r="G622" s="2" t="s">
        <v>1852</v>
      </c>
      <c r="H622" s="10"/>
      <c r="I622" s="10"/>
      <c r="J622" s="2"/>
      <c r="K622" s="2" t="s">
        <v>1861</v>
      </c>
      <c r="L622" s="2"/>
      <c r="M622" s="2"/>
    </row>
    <row r="623" spans="1:13" ht="75" x14ac:dyDescent="0.25">
      <c r="A623" s="4">
        <v>6030</v>
      </c>
      <c r="B623" s="2" t="s">
        <v>1687</v>
      </c>
      <c r="C623" s="6"/>
      <c r="D623" s="2" t="s">
        <v>1832</v>
      </c>
      <c r="E623" s="2" t="s">
        <v>30</v>
      </c>
      <c r="F623" s="2" t="s">
        <v>31</v>
      </c>
      <c r="G623" s="2" t="s">
        <v>1852</v>
      </c>
      <c r="H623" s="10"/>
      <c r="I623" s="10"/>
      <c r="J623" s="2"/>
      <c r="K623" s="2" t="s">
        <v>1861</v>
      </c>
      <c r="L623" s="2"/>
      <c r="M623" s="2"/>
    </row>
    <row r="624" spans="1:13" ht="75" x14ac:dyDescent="0.25">
      <c r="A624" s="4">
        <v>6040</v>
      </c>
      <c r="B624" s="2" t="s">
        <v>1688</v>
      </c>
      <c r="C624" s="6"/>
      <c r="D624" s="2" t="s">
        <v>1832</v>
      </c>
      <c r="E624" s="2" t="s">
        <v>30</v>
      </c>
      <c r="F624" s="2" t="s">
        <v>31</v>
      </c>
      <c r="G624" s="2" t="s">
        <v>1852</v>
      </c>
      <c r="H624" s="10"/>
      <c r="I624" s="10"/>
      <c r="J624" s="2"/>
      <c r="K624" s="2" t="s">
        <v>1861</v>
      </c>
      <c r="L624" s="2"/>
      <c r="M624" s="2"/>
    </row>
    <row r="625" spans="1:16" ht="75" x14ac:dyDescent="0.25">
      <c r="A625" s="4">
        <v>6050</v>
      </c>
      <c r="B625" s="2" t="s">
        <v>1689</v>
      </c>
      <c r="C625" s="6"/>
      <c r="D625" s="2" t="s">
        <v>1832</v>
      </c>
      <c r="E625" s="2" t="s">
        <v>30</v>
      </c>
      <c r="F625" s="2" t="s">
        <v>31</v>
      </c>
      <c r="G625" s="2" t="s">
        <v>1852</v>
      </c>
      <c r="H625" s="10"/>
      <c r="I625" s="10"/>
      <c r="J625" s="2"/>
      <c r="K625" s="2" t="s">
        <v>1861</v>
      </c>
      <c r="L625" s="2"/>
      <c r="M625" s="2"/>
    </row>
    <row r="626" spans="1:16" ht="75" x14ac:dyDescent="0.25">
      <c r="A626" s="4">
        <v>6060</v>
      </c>
      <c r="B626" s="2" t="s">
        <v>1691</v>
      </c>
      <c r="C626" s="6"/>
      <c r="D626" s="2" t="s">
        <v>1832</v>
      </c>
      <c r="E626" s="2" t="s">
        <v>30</v>
      </c>
      <c r="F626" s="2" t="s">
        <v>31</v>
      </c>
      <c r="G626" s="2" t="s">
        <v>1852</v>
      </c>
      <c r="H626" s="10"/>
      <c r="I626" s="10"/>
      <c r="J626" s="2"/>
      <c r="K626" s="2" t="s">
        <v>1861</v>
      </c>
      <c r="L626" s="2"/>
      <c r="M626" s="2"/>
    </row>
    <row r="627" spans="1:16" ht="75" x14ac:dyDescent="0.25">
      <c r="A627" s="4">
        <v>6070</v>
      </c>
      <c r="B627" s="2" t="s">
        <v>1693</v>
      </c>
      <c r="C627" s="6"/>
      <c r="D627" s="2" t="s">
        <v>1832</v>
      </c>
      <c r="E627" s="2" t="s">
        <v>30</v>
      </c>
      <c r="F627" s="2" t="s">
        <v>31</v>
      </c>
      <c r="G627" s="2" t="s">
        <v>1852</v>
      </c>
      <c r="H627" s="10"/>
      <c r="I627" s="10"/>
      <c r="J627" s="2"/>
      <c r="K627" s="2" t="s">
        <v>1861</v>
      </c>
      <c r="L627" s="2"/>
      <c r="M627" s="2"/>
    </row>
    <row r="628" spans="1:16" ht="75" x14ac:dyDescent="0.25">
      <c r="A628" s="4">
        <v>6080</v>
      </c>
      <c r="B628" s="2" t="s">
        <v>1694</v>
      </c>
      <c r="C628" s="6"/>
      <c r="D628" s="2" t="s">
        <v>1832</v>
      </c>
      <c r="E628" s="2" t="s">
        <v>30</v>
      </c>
      <c r="F628" s="2" t="s">
        <v>31</v>
      </c>
      <c r="G628" s="2" t="s">
        <v>1852</v>
      </c>
      <c r="H628" s="10"/>
      <c r="I628" s="10"/>
      <c r="J628" s="2"/>
      <c r="K628" s="2" t="s">
        <v>1861</v>
      </c>
      <c r="L628" s="2"/>
      <c r="M628" s="2"/>
    </row>
    <row r="629" spans="1:16" ht="75" x14ac:dyDescent="0.25">
      <c r="A629" s="4">
        <v>6090</v>
      </c>
      <c r="B629" s="2" t="s">
        <v>1695</v>
      </c>
      <c r="C629" s="6"/>
      <c r="D629" s="2" t="s">
        <v>1832</v>
      </c>
      <c r="E629" s="2" t="s">
        <v>30</v>
      </c>
      <c r="F629" s="2" t="s">
        <v>31</v>
      </c>
      <c r="G629" s="2" t="s">
        <v>1852</v>
      </c>
      <c r="H629" s="10"/>
      <c r="I629" s="10"/>
      <c r="J629" s="2"/>
      <c r="K629" s="2" t="s">
        <v>1861</v>
      </c>
      <c r="L629" s="2"/>
      <c r="M629" s="2"/>
    </row>
    <row r="630" spans="1:16" ht="75" x14ac:dyDescent="0.25">
      <c r="A630" s="4">
        <v>6100</v>
      </c>
      <c r="B630" s="2" t="s">
        <v>1697</v>
      </c>
      <c r="C630" s="6"/>
      <c r="D630" s="2" t="s">
        <v>1832</v>
      </c>
      <c r="E630" s="2" t="s">
        <v>30</v>
      </c>
      <c r="F630" s="2" t="s">
        <v>31</v>
      </c>
      <c r="G630" s="2" t="s">
        <v>1852</v>
      </c>
      <c r="H630" s="10"/>
      <c r="I630" s="10"/>
      <c r="J630" s="2"/>
      <c r="K630" s="2" t="s">
        <v>1861</v>
      </c>
      <c r="L630" s="2"/>
      <c r="M630" s="2"/>
    </row>
    <row r="631" spans="1:16" ht="75" x14ac:dyDescent="0.25">
      <c r="A631" s="4">
        <v>6110</v>
      </c>
      <c r="B631" s="2" t="s">
        <v>1698</v>
      </c>
      <c r="C631" s="6"/>
      <c r="D631" s="2" t="s">
        <v>1832</v>
      </c>
      <c r="E631" s="2" t="s">
        <v>30</v>
      </c>
      <c r="F631" s="2" t="s">
        <v>31</v>
      </c>
      <c r="G631" s="2" t="s">
        <v>1852</v>
      </c>
      <c r="H631" s="10"/>
      <c r="I631" s="10"/>
      <c r="J631" s="2"/>
      <c r="K631" s="2" t="s">
        <v>1861</v>
      </c>
      <c r="L631" s="2"/>
      <c r="M631" s="2"/>
    </row>
    <row r="632" spans="1:16" ht="75" x14ac:dyDescent="0.25">
      <c r="A632" s="4">
        <v>6120</v>
      </c>
      <c r="B632" s="2" t="s">
        <v>1700</v>
      </c>
      <c r="C632" s="6"/>
      <c r="D632" s="2" t="s">
        <v>1832</v>
      </c>
      <c r="E632" s="2" t="s">
        <v>30</v>
      </c>
      <c r="F632" s="2" t="s">
        <v>31</v>
      </c>
      <c r="G632" s="2" t="s">
        <v>1852</v>
      </c>
      <c r="H632" s="10"/>
      <c r="I632" s="10"/>
      <c r="J632" s="2"/>
      <c r="K632" s="2" t="s">
        <v>1861</v>
      </c>
      <c r="L632" s="2"/>
      <c r="M632" s="2"/>
    </row>
    <row r="633" spans="1:16" ht="75" x14ac:dyDescent="0.25">
      <c r="A633" s="4">
        <v>6130</v>
      </c>
      <c r="B633" s="2" t="s">
        <v>1702</v>
      </c>
      <c r="C633" s="6"/>
      <c r="D633" s="2" t="s">
        <v>1832</v>
      </c>
      <c r="E633" s="2" t="s">
        <v>30</v>
      </c>
      <c r="F633" s="2" t="s">
        <v>31</v>
      </c>
      <c r="G633" s="2" t="s">
        <v>1852</v>
      </c>
      <c r="H633" s="10"/>
      <c r="I633" s="10"/>
      <c r="J633" s="2"/>
      <c r="K633" s="2" t="s">
        <v>1861</v>
      </c>
      <c r="L633" s="2"/>
      <c r="M633" s="2"/>
    </row>
    <row r="634" spans="1:16" ht="75" x14ac:dyDescent="0.25">
      <c r="A634" s="4">
        <v>6140</v>
      </c>
      <c r="B634" s="2" t="s">
        <v>1704</v>
      </c>
      <c r="C634" s="6"/>
      <c r="D634" s="2" t="s">
        <v>1832</v>
      </c>
      <c r="E634" s="2" t="s">
        <v>30</v>
      </c>
      <c r="F634" s="2" t="s">
        <v>31</v>
      </c>
      <c r="G634" s="2" t="s">
        <v>1852</v>
      </c>
      <c r="H634" s="10"/>
      <c r="I634" s="10"/>
      <c r="J634" s="2"/>
      <c r="K634" s="2" t="s">
        <v>1861</v>
      </c>
      <c r="L634" s="2"/>
      <c r="M634" s="2"/>
    </row>
    <row r="635" spans="1:16" ht="15.75" x14ac:dyDescent="0.25">
      <c r="A635" s="105" t="s">
        <v>2216</v>
      </c>
      <c r="B635" s="105" t="s">
        <v>2374</v>
      </c>
      <c r="C635" s="105"/>
      <c r="D635" s="105" t="s">
        <v>2217</v>
      </c>
      <c r="E635" s="105" t="s">
        <v>2204</v>
      </c>
      <c r="F635" s="106" t="s">
        <v>39</v>
      </c>
      <c r="G635" s="105">
        <v>77009</v>
      </c>
      <c r="H635" s="105"/>
      <c r="I635"/>
      <c r="J635" s="11"/>
      <c r="K635" s="11" t="s">
        <v>2409</v>
      </c>
      <c r="N635"/>
    </row>
    <row r="636" spans="1:16" x14ac:dyDescent="0.25">
      <c r="A636" s="105" t="s">
        <v>2275</v>
      </c>
      <c r="B636" s="105" t="s">
        <v>2391</v>
      </c>
      <c r="C636" s="105"/>
      <c r="D636" s="105" t="s">
        <v>2276</v>
      </c>
      <c r="E636" s="105" t="s">
        <v>2193</v>
      </c>
      <c r="F636" s="106" t="s">
        <v>39</v>
      </c>
      <c r="G636" s="105">
        <v>77087</v>
      </c>
      <c r="H636" s="105"/>
      <c r="I636"/>
      <c r="J636" s="11"/>
      <c r="K636" s="11" t="s">
        <v>2409</v>
      </c>
      <c r="N636"/>
      <c r="P636" s="77"/>
    </row>
    <row r="637" spans="1:16" x14ac:dyDescent="0.25">
      <c r="A637" s="105" t="s">
        <v>2196</v>
      </c>
      <c r="B637" s="105" t="s">
        <v>2366</v>
      </c>
      <c r="C637" s="105"/>
      <c r="D637" s="105" t="s">
        <v>2197</v>
      </c>
      <c r="E637" s="105" t="s">
        <v>2193</v>
      </c>
      <c r="F637" s="106" t="s">
        <v>39</v>
      </c>
      <c r="G637" s="105">
        <v>77003</v>
      </c>
      <c r="H637" s="105"/>
      <c r="I637"/>
      <c r="J637" s="11"/>
      <c r="K637" s="11" t="s">
        <v>2409</v>
      </c>
      <c r="N637"/>
      <c r="P637" s="77"/>
    </row>
    <row r="638" spans="1:16" x14ac:dyDescent="0.25">
      <c r="A638" s="105" t="s">
        <v>2277</v>
      </c>
      <c r="B638" s="105" t="s">
        <v>2392</v>
      </c>
      <c r="C638" s="105"/>
      <c r="D638" s="105" t="s">
        <v>2468</v>
      </c>
      <c r="E638" s="105" t="s">
        <v>2193</v>
      </c>
      <c r="F638" s="106" t="s">
        <v>39</v>
      </c>
      <c r="G638" s="105">
        <v>77087</v>
      </c>
      <c r="H638" s="105"/>
      <c r="I638"/>
      <c r="J638" s="11"/>
      <c r="K638" s="11" t="s">
        <v>2409</v>
      </c>
      <c r="N638"/>
      <c r="P638" s="77"/>
    </row>
    <row r="639" spans="1:16" x14ac:dyDescent="0.25">
      <c r="A639" s="105" t="s">
        <v>2322</v>
      </c>
      <c r="B639" s="105" t="s">
        <v>2323</v>
      </c>
      <c r="C639" s="105"/>
      <c r="D639" s="105" t="s">
        <v>2324</v>
      </c>
      <c r="E639" s="105" t="s">
        <v>2193</v>
      </c>
      <c r="F639" s="106" t="s">
        <v>39</v>
      </c>
      <c r="G639" s="105" t="s">
        <v>2325</v>
      </c>
      <c r="H639" s="105"/>
      <c r="I639"/>
      <c r="J639" s="11"/>
      <c r="K639" s="11" t="s">
        <v>2409</v>
      </c>
      <c r="N639"/>
      <c r="P639" s="77"/>
    </row>
    <row r="640" spans="1:16" x14ac:dyDescent="0.25">
      <c r="A640" s="105" t="s">
        <v>2267</v>
      </c>
      <c r="B640" s="105" t="s">
        <v>2388</v>
      </c>
      <c r="C640" s="105"/>
      <c r="D640" s="105" t="s">
        <v>2268</v>
      </c>
      <c r="E640" s="105" t="s">
        <v>2193</v>
      </c>
      <c r="F640" s="106" t="s">
        <v>39</v>
      </c>
      <c r="G640" s="105">
        <v>77076</v>
      </c>
      <c r="H640" s="105"/>
      <c r="I640"/>
      <c r="J640" s="11"/>
      <c r="K640" s="11" t="s">
        <v>2409</v>
      </c>
      <c r="N640"/>
      <c r="P640" s="77"/>
    </row>
    <row r="641" spans="1:16" x14ac:dyDescent="0.25">
      <c r="A641" s="105" t="s">
        <v>2278</v>
      </c>
      <c r="B641" s="105" t="s">
        <v>2393</v>
      </c>
      <c r="C641" s="105"/>
      <c r="D641" s="105" t="s">
        <v>2279</v>
      </c>
      <c r="E641" s="105" t="s">
        <v>2193</v>
      </c>
      <c r="F641" s="106" t="s">
        <v>39</v>
      </c>
      <c r="G641" s="105">
        <v>77091</v>
      </c>
      <c r="H641" s="105"/>
      <c r="I641"/>
      <c r="J641" s="11"/>
      <c r="K641" s="11" t="s">
        <v>2409</v>
      </c>
      <c r="N641"/>
      <c r="P641" s="77"/>
    </row>
    <row r="642" spans="1:16" x14ac:dyDescent="0.25">
      <c r="A642" s="105" t="s">
        <v>2363</v>
      </c>
      <c r="B642" s="105" t="s">
        <v>2408</v>
      </c>
      <c r="C642" s="105"/>
      <c r="D642" s="105" t="s">
        <v>2364</v>
      </c>
      <c r="E642" s="105" t="s">
        <v>2193</v>
      </c>
      <c r="F642" s="106" t="s">
        <v>39</v>
      </c>
      <c r="G642" s="105" t="s">
        <v>2365</v>
      </c>
      <c r="H642" s="105"/>
      <c r="I642"/>
      <c r="J642" s="11"/>
      <c r="K642" s="11" t="s">
        <v>2409</v>
      </c>
      <c r="N642"/>
      <c r="P642" s="77"/>
    </row>
    <row r="643" spans="1:16" x14ac:dyDescent="0.25">
      <c r="A643" s="105" t="s">
        <v>2310</v>
      </c>
      <c r="B643" s="105" t="s">
        <v>2311</v>
      </c>
      <c r="C643" s="105"/>
      <c r="D643" s="105" t="s">
        <v>2312</v>
      </c>
      <c r="E643" s="105" t="s">
        <v>2193</v>
      </c>
      <c r="F643" s="106" t="s">
        <v>39</v>
      </c>
      <c r="G643" s="105" t="s">
        <v>2313</v>
      </c>
      <c r="H643" s="105"/>
      <c r="I643"/>
      <c r="J643" s="11"/>
      <c r="K643" s="11" t="s">
        <v>2409</v>
      </c>
      <c r="N643"/>
      <c r="P643" s="77"/>
    </row>
    <row r="644" spans="1:16" x14ac:dyDescent="0.25">
      <c r="A644" s="105" t="s">
        <v>2232</v>
      </c>
      <c r="B644" s="105" t="s">
        <v>2379</v>
      </c>
      <c r="C644" s="105"/>
      <c r="D644" s="105" t="s">
        <v>2233</v>
      </c>
      <c r="E644" s="105" t="s">
        <v>2193</v>
      </c>
      <c r="F644" s="106" t="s">
        <v>39</v>
      </c>
      <c r="G644" s="105">
        <v>77023</v>
      </c>
      <c r="H644" s="105"/>
      <c r="I644"/>
      <c r="J644" s="11"/>
      <c r="K644" s="11" t="s">
        <v>2409</v>
      </c>
      <c r="N644"/>
      <c r="P644" s="77"/>
    </row>
    <row r="645" spans="1:16" x14ac:dyDescent="0.25">
      <c r="A645" s="105" t="s">
        <v>2326</v>
      </c>
      <c r="B645" s="105" t="s">
        <v>2402</v>
      </c>
      <c r="C645" s="105"/>
      <c r="D645" s="105" t="s">
        <v>2327</v>
      </c>
      <c r="E645" s="105" t="s">
        <v>2193</v>
      </c>
      <c r="F645" s="106" t="s">
        <v>39</v>
      </c>
      <c r="G645" s="105" t="s">
        <v>2328</v>
      </c>
      <c r="H645" s="105"/>
      <c r="I645"/>
      <c r="J645" s="11"/>
      <c r="K645" s="11" t="s">
        <v>2409</v>
      </c>
      <c r="N645"/>
      <c r="P645" s="77"/>
    </row>
    <row r="646" spans="1:16" x14ac:dyDescent="0.25">
      <c r="A646" s="105" t="s">
        <v>2249</v>
      </c>
      <c r="B646" s="105" t="s">
        <v>2382</v>
      </c>
      <c r="C646" s="105"/>
      <c r="D646" s="105" t="s">
        <v>2250</v>
      </c>
      <c r="E646" s="105" t="s">
        <v>2193</v>
      </c>
      <c r="F646" s="106" t="s">
        <v>39</v>
      </c>
      <c r="G646" s="105">
        <v>77037</v>
      </c>
      <c r="H646" s="105"/>
      <c r="I646"/>
      <c r="J646" s="11"/>
      <c r="K646" s="11" t="s">
        <v>2409</v>
      </c>
      <c r="N646"/>
      <c r="P646" s="77"/>
    </row>
    <row r="647" spans="1:16" x14ac:dyDescent="0.25">
      <c r="A647" s="105" t="s">
        <v>2205</v>
      </c>
      <c r="B647" s="105" t="s">
        <v>2206</v>
      </c>
      <c r="C647" s="105"/>
      <c r="D647" s="105"/>
      <c r="E647" s="105" t="s">
        <v>2193</v>
      </c>
      <c r="F647" s="106" t="s">
        <v>39</v>
      </c>
      <c r="G647" s="105">
        <v>77006</v>
      </c>
      <c r="H647" s="105"/>
      <c r="I647"/>
      <c r="J647" s="11"/>
      <c r="K647" s="11" t="s">
        <v>2409</v>
      </c>
      <c r="N647"/>
      <c r="P647" s="77"/>
    </row>
    <row r="648" spans="1:16" x14ac:dyDescent="0.25">
      <c r="A648" s="105" t="s">
        <v>2282</v>
      </c>
      <c r="B648" s="105" t="s">
        <v>2283</v>
      </c>
      <c r="C648" s="105"/>
      <c r="D648" s="105" t="s">
        <v>2284</v>
      </c>
      <c r="E648" s="105" t="s">
        <v>2193</v>
      </c>
      <c r="F648" s="106" t="s">
        <v>39</v>
      </c>
      <c r="G648" s="105">
        <v>77092</v>
      </c>
      <c r="H648" s="105"/>
      <c r="I648"/>
      <c r="J648" s="11"/>
      <c r="K648" s="11" t="s">
        <v>2409</v>
      </c>
      <c r="N648"/>
      <c r="P648" s="77"/>
    </row>
    <row r="649" spans="1:16" x14ac:dyDescent="0.25">
      <c r="A649" s="105" t="s">
        <v>2218</v>
      </c>
      <c r="B649" s="105" t="s">
        <v>2375</v>
      </c>
      <c r="C649" s="105"/>
      <c r="D649" s="105" t="s">
        <v>2219</v>
      </c>
      <c r="E649" s="105" t="s">
        <v>2193</v>
      </c>
      <c r="F649" s="106" t="s">
        <v>39</v>
      </c>
      <c r="G649" s="105">
        <v>77017</v>
      </c>
      <c r="H649" s="105"/>
      <c r="I649"/>
      <c r="J649" s="11"/>
      <c r="K649" s="11" t="s">
        <v>2409</v>
      </c>
      <c r="N649"/>
      <c r="P649" s="77"/>
    </row>
    <row r="650" spans="1:16" x14ac:dyDescent="0.25">
      <c r="A650" s="105" t="s">
        <v>2334</v>
      </c>
      <c r="B650" s="105" t="s">
        <v>2335</v>
      </c>
      <c r="C650" s="105"/>
      <c r="D650" s="105" t="s">
        <v>2336</v>
      </c>
      <c r="E650" s="105" t="s">
        <v>2193</v>
      </c>
      <c r="F650" s="106" t="s">
        <v>39</v>
      </c>
      <c r="G650" s="105" t="s">
        <v>2337</v>
      </c>
      <c r="H650" s="105"/>
      <c r="I650"/>
      <c r="J650" s="11"/>
      <c r="K650" s="11" t="s">
        <v>2409</v>
      </c>
      <c r="N650"/>
      <c r="P650" s="77"/>
    </row>
    <row r="651" spans="1:16" x14ac:dyDescent="0.25">
      <c r="A651" s="105" t="s">
        <v>2318</v>
      </c>
      <c r="B651" s="105" t="s">
        <v>2319</v>
      </c>
      <c r="C651" s="105"/>
      <c r="D651" s="105" t="s">
        <v>2320</v>
      </c>
      <c r="E651" s="105" t="s">
        <v>2193</v>
      </c>
      <c r="F651" s="106" t="s">
        <v>39</v>
      </c>
      <c r="G651" s="105" t="s">
        <v>2321</v>
      </c>
      <c r="H651" s="105"/>
      <c r="I651"/>
      <c r="J651" s="11"/>
      <c r="K651" s="11" t="s">
        <v>2409</v>
      </c>
      <c r="N651"/>
      <c r="P651" s="77"/>
    </row>
    <row r="652" spans="1:16" x14ac:dyDescent="0.25">
      <c r="A652" s="105" t="s">
        <v>2345</v>
      </c>
      <c r="B652" s="105" t="s">
        <v>2405</v>
      </c>
      <c r="C652" s="105"/>
      <c r="D652" s="105" t="s">
        <v>2346</v>
      </c>
      <c r="E652" s="105" t="s">
        <v>2193</v>
      </c>
      <c r="F652" s="106" t="s">
        <v>39</v>
      </c>
      <c r="G652" s="105" t="s">
        <v>2347</v>
      </c>
      <c r="H652" s="105"/>
      <c r="I652"/>
      <c r="J652" s="11"/>
      <c r="K652" s="11" t="s">
        <v>2409</v>
      </c>
      <c r="N652"/>
      <c r="P652" s="77"/>
    </row>
    <row r="653" spans="1:16" x14ac:dyDescent="0.25">
      <c r="A653" s="105" t="s">
        <v>2342</v>
      </c>
      <c r="B653" s="105" t="s">
        <v>2343</v>
      </c>
      <c r="C653" s="105"/>
      <c r="D653" s="105"/>
      <c r="E653" s="105" t="s">
        <v>2193</v>
      </c>
      <c r="F653" s="106" t="s">
        <v>39</v>
      </c>
      <c r="G653" s="105" t="s">
        <v>2344</v>
      </c>
      <c r="H653" s="105"/>
      <c r="I653"/>
      <c r="J653" s="11"/>
      <c r="K653" s="11" t="s">
        <v>2409</v>
      </c>
      <c r="N653"/>
      <c r="P653" s="77"/>
    </row>
    <row r="654" spans="1:16" x14ac:dyDescent="0.25">
      <c r="A654" s="105" t="s">
        <v>2198</v>
      </c>
      <c r="B654" s="105" t="s">
        <v>2369</v>
      </c>
      <c r="C654" s="105"/>
      <c r="D654" s="105" t="s">
        <v>2199</v>
      </c>
      <c r="E654" s="105" t="s">
        <v>2193</v>
      </c>
      <c r="F654" s="106" t="s">
        <v>39</v>
      </c>
      <c r="G654" s="105">
        <v>77004</v>
      </c>
      <c r="H654" s="105"/>
      <c r="I654"/>
      <c r="J654" s="11"/>
      <c r="K654" s="11" t="s">
        <v>2409</v>
      </c>
      <c r="N654"/>
      <c r="P654" s="77"/>
    </row>
    <row r="655" spans="1:16" x14ac:dyDescent="0.25">
      <c r="A655" s="105" t="s">
        <v>2329</v>
      </c>
      <c r="B655" s="105" t="s">
        <v>2403</v>
      </c>
      <c r="C655" s="105"/>
      <c r="D655" s="105" t="s">
        <v>2469</v>
      </c>
      <c r="E655" s="105" t="s">
        <v>2193</v>
      </c>
      <c r="F655" s="106" t="s">
        <v>39</v>
      </c>
      <c r="G655" s="105" t="s">
        <v>2330</v>
      </c>
      <c r="H655" s="105"/>
      <c r="I655"/>
      <c r="J655" s="11"/>
      <c r="K655" s="11" t="s">
        <v>2409</v>
      </c>
      <c r="N655"/>
      <c r="P655" s="77"/>
    </row>
    <row r="656" spans="1:16" x14ac:dyDescent="0.25">
      <c r="A656" s="105" t="s">
        <v>2352</v>
      </c>
      <c r="B656" s="105" t="s">
        <v>2353</v>
      </c>
      <c r="C656" s="105"/>
      <c r="D656" s="105" t="s">
        <v>2354</v>
      </c>
      <c r="E656" s="105" t="s">
        <v>2193</v>
      </c>
      <c r="F656" s="106" t="s">
        <v>39</v>
      </c>
      <c r="G656" s="105" t="s">
        <v>2355</v>
      </c>
      <c r="H656" s="105"/>
      <c r="I656"/>
      <c r="J656" s="11"/>
      <c r="K656" s="11" t="s">
        <v>2409</v>
      </c>
      <c r="N656"/>
      <c r="P656" s="77"/>
    </row>
    <row r="657" spans="1:16" x14ac:dyDescent="0.25">
      <c r="A657" s="105" t="s">
        <v>2280</v>
      </c>
      <c r="B657" s="105" t="s">
        <v>2394</v>
      </c>
      <c r="C657" s="105"/>
      <c r="D657" s="105" t="s">
        <v>2281</v>
      </c>
      <c r="E657" s="105" t="s">
        <v>2193</v>
      </c>
      <c r="F657" s="106" t="s">
        <v>39</v>
      </c>
      <c r="G657" s="105">
        <v>77091</v>
      </c>
      <c r="H657" s="105"/>
      <c r="I657"/>
      <c r="J657" s="11"/>
      <c r="K657" s="11" t="s">
        <v>2409</v>
      </c>
      <c r="N657"/>
      <c r="P657" s="77"/>
    </row>
    <row r="658" spans="1:16" x14ac:dyDescent="0.25">
      <c r="A658" s="105" t="s">
        <v>2225</v>
      </c>
      <c r="B658" s="105" t="s">
        <v>2226</v>
      </c>
      <c r="C658" s="105"/>
      <c r="D658" s="105" t="s">
        <v>2227</v>
      </c>
      <c r="E658" s="105" t="s">
        <v>2193</v>
      </c>
      <c r="F658" s="106" t="s">
        <v>39</v>
      </c>
      <c r="G658" s="105">
        <v>77018</v>
      </c>
      <c r="H658" s="105"/>
      <c r="I658"/>
      <c r="J658" s="11"/>
      <c r="K658" s="11" t="s">
        <v>2409</v>
      </c>
      <c r="N658"/>
      <c r="P658" s="77"/>
    </row>
    <row r="659" spans="1:16" x14ac:dyDescent="0.25">
      <c r="A659" s="105" t="s">
        <v>2207</v>
      </c>
      <c r="B659" s="105" t="s">
        <v>2370</v>
      </c>
      <c r="C659" s="105"/>
      <c r="D659" s="105" t="s">
        <v>2208</v>
      </c>
      <c r="E659" s="105" t="s">
        <v>2193</v>
      </c>
      <c r="F659" s="106" t="s">
        <v>39</v>
      </c>
      <c r="G659" s="105">
        <v>77007</v>
      </c>
      <c r="H659" s="105"/>
      <c r="I659"/>
      <c r="J659" s="11"/>
      <c r="K659" s="11" t="s">
        <v>2409</v>
      </c>
      <c r="N659"/>
      <c r="P659" s="77"/>
    </row>
    <row r="660" spans="1:16" x14ac:dyDescent="0.25">
      <c r="A660" s="105" t="s">
        <v>2209</v>
      </c>
      <c r="B660" s="105" t="s">
        <v>2367</v>
      </c>
      <c r="C660" s="105"/>
      <c r="D660" s="105" t="s">
        <v>2470</v>
      </c>
      <c r="E660" s="105" t="s">
        <v>2193</v>
      </c>
      <c r="F660" s="106" t="s">
        <v>39</v>
      </c>
      <c r="G660" s="105">
        <v>77007</v>
      </c>
      <c r="H660" s="105"/>
      <c r="I660"/>
      <c r="J660" s="11"/>
      <c r="K660" s="11" t="s">
        <v>2409</v>
      </c>
      <c r="N660"/>
      <c r="P660" s="77"/>
    </row>
    <row r="661" spans="1:16" x14ac:dyDescent="0.25">
      <c r="A661" s="105" t="s">
        <v>2287</v>
      </c>
      <c r="B661" s="105" t="s">
        <v>2396</v>
      </c>
      <c r="C661" s="105"/>
      <c r="D661" s="105" t="s">
        <v>2471</v>
      </c>
      <c r="E661" s="105" t="s">
        <v>2193</v>
      </c>
      <c r="F661" s="106" t="s">
        <v>39</v>
      </c>
      <c r="G661" s="105">
        <v>77096</v>
      </c>
      <c r="H661" s="105"/>
      <c r="I661"/>
      <c r="J661" s="11"/>
      <c r="K661" s="11" t="s">
        <v>2409</v>
      </c>
      <c r="N661"/>
      <c r="P661" s="77"/>
    </row>
    <row r="662" spans="1:16" x14ac:dyDescent="0.25">
      <c r="A662" s="105" t="s">
        <v>2234</v>
      </c>
      <c r="B662" s="105" t="s">
        <v>2380</v>
      </c>
      <c r="C662" s="105"/>
      <c r="D662" s="105" t="s">
        <v>2235</v>
      </c>
      <c r="E662" s="105" t="s">
        <v>2193</v>
      </c>
      <c r="F662" s="106" t="s">
        <v>39</v>
      </c>
      <c r="G662" s="105">
        <v>77025</v>
      </c>
      <c r="H662" s="105"/>
      <c r="I662"/>
      <c r="J662" s="11"/>
      <c r="K662" s="11" t="s">
        <v>2409</v>
      </c>
      <c r="N662"/>
      <c r="P662" s="77"/>
    </row>
    <row r="663" spans="1:16" x14ac:dyDescent="0.25">
      <c r="A663" s="105" t="s">
        <v>2243</v>
      </c>
      <c r="B663" s="105" t="s">
        <v>2244</v>
      </c>
      <c r="C663" s="105"/>
      <c r="D663" s="105" t="s">
        <v>2245</v>
      </c>
      <c r="E663" s="105" t="s">
        <v>2193</v>
      </c>
      <c r="F663" s="106" t="s">
        <v>39</v>
      </c>
      <c r="G663" s="105">
        <v>77036</v>
      </c>
      <c r="H663" s="105"/>
      <c r="I663"/>
      <c r="J663" s="11"/>
      <c r="K663" s="11" t="s">
        <v>2409</v>
      </c>
      <c r="N663"/>
      <c r="P663" s="77"/>
    </row>
    <row r="664" spans="1:16" x14ac:dyDescent="0.25">
      <c r="A664" s="105" t="s">
        <v>2269</v>
      </c>
      <c r="B664" s="105" t="s">
        <v>2270</v>
      </c>
      <c r="C664" s="105"/>
      <c r="D664" s="105" t="s">
        <v>2271</v>
      </c>
      <c r="E664" s="105" t="s">
        <v>2193</v>
      </c>
      <c r="F664" s="106" t="s">
        <v>39</v>
      </c>
      <c r="G664" s="105">
        <v>77081</v>
      </c>
      <c r="H664" s="105"/>
      <c r="I664"/>
      <c r="J664" s="11"/>
      <c r="K664" s="11" t="s">
        <v>2409</v>
      </c>
      <c r="N664"/>
      <c r="P664" s="77"/>
    </row>
    <row r="665" spans="1:16" x14ac:dyDescent="0.25">
      <c r="A665" s="105" t="s">
        <v>2288</v>
      </c>
      <c r="B665" s="105" t="s">
        <v>2397</v>
      </c>
      <c r="C665" s="105"/>
      <c r="D665" s="105" t="s">
        <v>2289</v>
      </c>
      <c r="E665" s="105" t="s">
        <v>2193</v>
      </c>
      <c r="F665" s="106" t="s">
        <v>39</v>
      </c>
      <c r="G665" s="105">
        <v>77096</v>
      </c>
      <c r="H665" s="105"/>
      <c r="I665"/>
      <c r="J665" s="11"/>
      <c r="K665" s="11" t="s">
        <v>2409</v>
      </c>
      <c r="N665"/>
      <c r="P665" s="77"/>
    </row>
    <row r="666" spans="1:16" x14ac:dyDescent="0.25">
      <c r="A666" s="105" t="s">
        <v>2210</v>
      </c>
      <c r="B666" s="105" t="s">
        <v>2371</v>
      </c>
      <c r="C666" s="105"/>
      <c r="D666" s="105" t="s">
        <v>2211</v>
      </c>
      <c r="E666" s="105" t="s">
        <v>2193</v>
      </c>
      <c r="F666" s="106" t="s">
        <v>39</v>
      </c>
      <c r="G666" s="105">
        <v>77007</v>
      </c>
      <c r="H666" s="105"/>
      <c r="I666"/>
      <c r="J666" s="11"/>
      <c r="K666" s="11" t="s">
        <v>2409</v>
      </c>
      <c r="N666"/>
      <c r="P666" s="77"/>
    </row>
    <row r="667" spans="1:16" x14ac:dyDescent="0.25">
      <c r="A667" s="105" t="s">
        <v>2230</v>
      </c>
      <c r="B667" s="105" t="s">
        <v>2378</v>
      </c>
      <c r="C667" s="105"/>
      <c r="D667" s="105" t="s">
        <v>2231</v>
      </c>
      <c r="E667" s="105" t="s">
        <v>2193</v>
      </c>
      <c r="F667" s="106" t="s">
        <v>39</v>
      </c>
      <c r="G667" s="105">
        <v>77021</v>
      </c>
      <c r="H667" s="105"/>
      <c r="I667"/>
      <c r="J667" s="11"/>
      <c r="K667" s="11" t="s">
        <v>2409</v>
      </c>
      <c r="N667"/>
      <c r="P667" s="77"/>
    </row>
    <row r="668" spans="1:16" x14ac:dyDescent="0.25">
      <c r="A668" s="105" t="s">
        <v>2200</v>
      </c>
      <c r="B668" s="105" t="s">
        <v>2201</v>
      </c>
      <c r="C668" s="105"/>
      <c r="D668" s="105"/>
      <c r="E668" s="105" t="s">
        <v>2193</v>
      </c>
      <c r="F668" s="106" t="s">
        <v>39</v>
      </c>
      <c r="G668" s="105">
        <v>77004</v>
      </c>
      <c r="H668" s="105"/>
      <c r="I668"/>
      <c r="J668" s="11"/>
      <c r="K668" s="11" t="s">
        <v>2409</v>
      </c>
      <c r="N668"/>
      <c r="P668" s="77"/>
    </row>
    <row r="669" spans="1:16" x14ac:dyDescent="0.25">
      <c r="A669" s="105" t="s">
        <v>2242</v>
      </c>
      <c r="B669" s="105" t="s">
        <v>2381</v>
      </c>
      <c r="C669" s="105"/>
      <c r="D669" s="105" t="s">
        <v>2472</v>
      </c>
      <c r="E669" s="105" t="s">
        <v>2193</v>
      </c>
      <c r="F669" s="106" t="s">
        <v>39</v>
      </c>
      <c r="G669" s="105">
        <v>77035</v>
      </c>
      <c r="H669" s="105"/>
      <c r="I669"/>
      <c r="J669" s="11"/>
      <c r="K669" s="11" t="s">
        <v>2409</v>
      </c>
      <c r="N669"/>
      <c r="P669" s="77"/>
    </row>
    <row r="670" spans="1:16" x14ac:dyDescent="0.25">
      <c r="A670" s="105" t="s">
        <v>2191</v>
      </c>
      <c r="B670" s="105" t="s">
        <v>2368</v>
      </c>
      <c r="C670" s="105"/>
      <c r="D670" s="105" t="s">
        <v>2192</v>
      </c>
      <c r="E670" s="105" t="s">
        <v>2193</v>
      </c>
      <c r="F670" s="106" t="s">
        <v>39</v>
      </c>
      <c r="G670" s="105">
        <v>77002</v>
      </c>
      <c r="H670" s="105"/>
      <c r="I670"/>
      <c r="J670" s="11"/>
      <c r="K670" s="11" t="s">
        <v>2409</v>
      </c>
      <c r="N670"/>
      <c r="P670" s="77"/>
    </row>
    <row r="671" spans="1:16" x14ac:dyDescent="0.25">
      <c r="A671" s="105" t="s">
        <v>2358</v>
      </c>
      <c r="B671" s="105" t="s">
        <v>2359</v>
      </c>
      <c r="C671" s="105"/>
      <c r="D671" s="105" t="s">
        <v>2473</v>
      </c>
      <c r="E671" s="105" t="s">
        <v>2193</v>
      </c>
      <c r="F671" s="106" t="s">
        <v>39</v>
      </c>
      <c r="G671" s="105" t="s">
        <v>2360</v>
      </c>
      <c r="H671" s="105"/>
      <c r="I671"/>
      <c r="J671" s="11"/>
      <c r="K671" s="11" t="s">
        <v>2409</v>
      </c>
      <c r="N671"/>
      <c r="P671" s="77"/>
    </row>
    <row r="672" spans="1:16" x14ac:dyDescent="0.25">
      <c r="A672" s="105" t="s">
        <v>2258</v>
      </c>
      <c r="B672" s="105" t="s">
        <v>2384</v>
      </c>
      <c r="C672" s="105"/>
      <c r="D672" s="105" t="s">
        <v>2474</v>
      </c>
      <c r="E672" s="105" t="s">
        <v>2193</v>
      </c>
      <c r="F672" s="106" t="s">
        <v>39</v>
      </c>
      <c r="G672" s="105">
        <v>77054</v>
      </c>
      <c r="H672" s="105"/>
      <c r="I672"/>
      <c r="J672" s="11"/>
      <c r="K672" s="11" t="s">
        <v>2409</v>
      </c>
      <c r="N672"/>
      <c r="P672" s="77"/>
    </row>
    <row r="673" spans="1:16" x14ac:dyDescent="0.25">
      <c r="A673" s="105" t="s">
        <v>2259</v>
      </c>
      <c r="B673" s="105" t="s">
        <v>2260</v>
      </c>
      <c r="C673" s="105"/>
      <c r="D673" s="105" t="s">
        <v>2261</v>
      </c>
      <c r="E673" s="105" t="s">
        <v>2193</v>
      </c>
      <c r="F673" s="106" t="s">
        <v>39</v>
      </c>
      <c r="G673" s="105">
        <v>77056</v>
      </c>
      <c r="H673" s="105"/>
      <c r="I673"/>
      <c r="J673" s="11"/>
      <c r="K673" s="11" t="s">
        <v>2409</v>
      </c>
      <c r="N673"/>
      <c r="P673" s="77"/>
    </row>
    <row r="674" spans="1:16" x14ac:dyDescent="0.25">
      <c r="A674" s="105" t="s">
        <v>2272</v>
      </c>
      <c r="B674" s="105" t="s">
        <v>2389</v>
      </c>
      <c r="C674" s="105"/>
      <c r="D674" s="105"/>
      <c r="E674" s="105" t="s">
        <v>2193</v>
      </c>
      <c r="F674" s="106" t="s">
        <v>39</v>
      </c>
      <c r="G674" s="105">
        <v>77081</v>
      </c>
      <c r="H674" s="105"/>
      <c r="I674"/>
      <c r="J674" s="11"/>
      <c r="K674" s="11" t="s">
        <v>2409</v>
      </c>
      <c r="N674"/>
      <c r="P674" s="77"/>
    </row>
    <row r="675" spans="1:16" x14ac:dyDescent="0.25">
      <c r="A675" s="105" t="s">
        <v>2361</v>
      </c>
      <c r="B675" s="105" t="s">
        <v>2407</v>
      </c>
      <c r="C675" s="105"/>
      <c r="D675" s="105"/>
      <c r="E675" s="105" t="s">
        <v>2193</v>
      </c>
      <c r="F675" s="106" t="s">
        <v>39</v>
      </c>
      <c r="G675" s="105" t="s">
        <v>2362</v>
      </c>
      <c r="H675" s="105"/>
      <c r="I675"/>
      <c r="J675" s="11"/>
      <c r="K675" s="11" t="s">
        <v>2409</v>
      </c>
      <c r="N675"/>
      <c r="P675" s="77"/>
    </row>
    <row r="676" spans="1:16" x14ac:dyDescent="0.25">
      <c r="A676" s="105" t="s">
        <v>2356</v>
      </c>
      <c r="B676" s="105" t="s">
        <v>2406</v>
      </c>
      <c r="C676" s="105"/>
      <c r="D676" s="105" t="s">
        <v>2357</v>
      </c>
      <c r="E676" s="105" t="s">
        <v>2193</v>
      </c>
      <c r="F676" s="106" t="s">
        <v>39</v>
      </c>
      <c r="G676" s="105" t="s">
        <v>899</v>
      </c>
      <c r="H676" s="105"/>
      <c r="I676"/>
      <c r="J676" s="11"/>
      <c r="K676" s="11" t="s">
        <v>2409</v>
      </c>
      <c r="N676"/>
      <c r="P676" s="77"/>
    </row>
    <row r="677" spans="1:16" x14ac:dyDescent="0.25">
      <c r="A677" s="105" t="s">
        <v>2295</v>
      </c>
      <c r="B677" s="105" t="s">
        <v>2296</v>
      </c>
      <c r="C677" s="105"/>
      <c r="D677" s="105" t="s">
        <v>2297</v>
      </c>
      <c r="E677" s="105" t="s">
        <v>2193</v>
      </c>
      <c r="F677" s="106" t="s">
        <v>39</v>
      </c>
      <c r="G677" s="105">
        <v>77098</v>
      </c>
      <c r="H677" s="105"/>
      <c r="I677"/>
      <c r="J677" s="11"/>
      <c r="K677" s="11" t="s">
        <v>2409</v>
      </c>
      <c r="N677"/>
      <c r="P677" s="77"/>
    </row>
    <row r="678" spans="1:16" x14ac:dyDescent="0.25">
      <c r="A678" s="105" t="s">
        <v>2194</v>
      </c>
      <c r="B678" s="105" t="s">
        <v>2195</v>
      </c>
      <c r="C678" s="105"/>
      <c r="D678" s="105"/>
      <c r="E678" s="105" t="s">
        <v>2193</v>
      </c>
      <c r="F678" s="106" t="s">
        <v>39</v>
      </c>
      <c r="G678" s="105">
        <v>77002</v>
      </c>
      <c r="H678" s="105"/>
      <c r="I678"/>
      <c r="J678" s="11"/>
      <c r="K678" s="11" t="s">
        <v>2409</v>
      </c>
      <c r="N678"/>
      <c r="P678" s="77"/>
    </row>
    <row r="679" spans="1:16" x14ac:dyDescent="0.25">
      <c r="A679" s="105" t="s">
        <v>2262</v>
      </c>
      <c r="B679" s="105" t="s">
        <v>2385</v>
      </c>
      <c r="C679" s="105"/>
      <c r="D679" s="105" t="s">
        <v>2263</v>
      </c>
      <c r="E679" s="105" t="s">
        <v>2193</v>
      </c>
      <c r="F679" s="106" t="s">
        <v>39</v>
      </c>
      <c r="G679" s="105">
        <v>77057</v>
      </c>
      <c r="H679" s="105"/>
      <c r="I679"/>
      <c r="J679" s="11"/>
      <c r="K679" s="11" t="s">
        <v>2409</v>
      </c>
      <c r="N679"/>
      <c r="P679" s="77"/>
    </row>
    <row r="680" spans="1:16" x14ac:dyDescent="0.25">
      <c r="A680" s="105" t="s">
        <v>2236</v>
      </c>
      <c r="B680" s="105" t="s">
        <v>2237</v>
      </c>
      <c r="C680" s="105"/>
      <c r="D680" s="105" t="s">
        <v>2238</v>
      </c>
      <c r="E680" s="105" t="s">
        <v>2193</v>
      </c>
      <c r="F680" s="106" t="s">
        <v>39</v>
      </c>
      <c r="G680" s="105">
        <v>77027</v>
      </c>
      <c r="H680" s="105"/>
      <c r="I680"/>
      <c r="J680" s="11"/>
      <c r="K680" s="11" t="s">
        <v>2409</v>
      </c>
      <c r="N680"/>
      <c r="P680" s="77"/>
    </row>
    <row r="681" spans="1:16" x14ac:dyDescent="0.25">
      <c r="A681" s="105" t="s">
        <v>2251</v>
      </c>
      <c r="B681" s="105" t="s">
        <v>2252</v>
      </c>
      <c r="C681" s="105"/>
      <c r="D681" s="105" t="s">
        <v>2253</v>
      </c>
      <c r="E681" s="105" t="s">
        <v>2193</v>
      </c>
      <c r="F681" s="106" t="s">
        <v>39</v>
      </c>
      <c r="G681" s="105">
        <v>77042</v>
      </c>
      <c r="H681" s="105"/>
      <c r="I681"/>
      <c r="J681" s="11"/>
      <c r="K681" s="11" t="s">
        <v>2409</v>
      </c>
      <c r="N681"/>
      <c r="P681" s="77"/>
    </row>
    <row r="682" spans="1:16" x14ac:dyDescent="0.25">
      <c r="A682" s="105" t="s">
        <v>2246</v>
      </c>
      <c r="B682" s="105" t="s">
        <v>2247</v>
      </c>
      <c r="C682" s="105"/>
      <c r="D682" s="105" t="s">
        <v>2248</v>
      </c>
      <c r="E682" s="105" t="s">
        <v>2193</v>
      </c>
      <c r="F682" s="106" t="s">
        <v>39</v>
      </c>
      <c r="G682" s="105">
        <v>77036</v>
      </c>
      <c r="H682" s="105"/>
      <c r="I682"/>
      <c r="J682" s="11"/>
      <c r="K682" s="11" t="s">
        <v>2409</v>
      </c>
      <c r="N682"/>
      <c r="P682" s="77"/>
    </row>
    <row r="683" spans="1:16" x14ac:dyDescent="0.25">
      <c r="A683" s="105" t="s">
        <v>2239</v>
      </c>
      <c r="B683" s="105" t="s">
        <v>2240</v>
      </c>
      <c r="C683" s="105"/>
      <c r="D683" s="105" t="s">
        <v>2241</v>
      </c>
      <c r="E683" s="105" t="s">
        <v>2193</v>
      </c>
      <c r="F683" s="106" t="s">
        <v>39</v>
      </c>
      <c r="G683" s="105">
        <v>77027</v>
      </c>
      <c r="H683" s="105"/>
      <c r="I683"/>
      <c r="J683" s="11"/>
      <c r="K683" s="11" t="s">
        <v>2409</v>
      </c>
      <c r="N683"/>
      <c r="P683" s="77"/>
    </row>
    <row r="684" spans="1:16" x14ac:dyDescent="0.25">
      <c r="A684" s="105" t="s">
        <v>2228</v>
      </c>
      <c r="B684" s="105" t="s">
        <v>2377</v>
      </c>
      <c r="C684" s="105"/>
      <c r="D684" s="105" t="s">
        <v>2229</v>
      </c>
      <c r="E684" s="105" t="s">
        <v>2193</v>
      </c>
      <c r="F684" s="106" t="s">
        <v>39</v>
      </c>
      <c r="G684" s="105">
        <v>77018</v>
      </c>
      <c r="H684" s="105"/>
      <c r="I684"/>
      <c r="J684" s="11"/>
      <c r="K684" s="11" t="s">
        <v>2409</v>
      </c>
      <c r="N684"/>
      <c r="P684" s="77"/>
    </row>
    <row r="685" spans="1:16" x14ac:dyDescent="0.25">
      <c r="A685" s="105" t="s">
        <v>2331</v>
      </c>
      <c r="B685" s="105" t="s">
        <v>2404</v>
      </c>
      <c r="C685" s="105"/>
      <c r="D685" s="105" t="s">
        <v>2332</v>
      </c>
      <c r="E685" s="105" t="s">
        <v>2193</v>
      </c>
      <c r="F685" s="106" t="s">
        <v>39</v>
      </c>
      <c r="G685" s="105" t="s">
        <v>2333</v>
      </c>
      <c r="H685" s="105"/>
      <c r="I685"/>
      <c r="J685" s="11"/>
      <c r="K685" s="11" t="s">
        <v>2409</v>
      </c>
      <c r="N685"/>
      <c r="P685" s="77"/>
    </row>
    <row r="686" spans="1:16" x14ac:dyDescent="0.25">
      <c r="A686" s="105" t="s">
        <v>2314</v>
      </c>
      <c r="B686" s="105" t="s">
        <v>2315</v>
      </c>
      <c r="C686" s="105"/>
      <c r="D686" s="105" t="s">
        <v>2316</v>
      </c>
      <c r="E686" s="105" t="s">
        <v>2193</v>
      </c>
      <c r="F686" s="106" t="s">
        <v>39</v>
      </c>
      <c r="G686" s="105" t="s">
        <v>2317</v>
      </c>
      <c r="H686" s="105"/>
      <c r="I686"/>
      <c r="J686" s="11"/>
      <c r="K686" s="11" t="s">
        <v>2409</v>
      </c>
      <c r="N686"/>
      <c r="P686" s="77"/>
    </row>
    <row r="687" spans="1:16" x14ac:dyDescent="0.25">
      <c r="A687" s="105" t="s">
        <v>2214</v>
      </c>
      <c r="B687" s="105" t="s">
        <v>2373</v>
      </c>
      <c r="C687" s="105"/>
      <c r="D687" s="105" t="s">
        <v>2215</v>
      </c>
      <c r="E687" s="105" t="s">
        <v>2193</v>
      </c>
      <c r="F687" s="106" t="s">
        <v>39</v>
      </c>
      <c r="G687" s="105">
        <v>77009</v>
      </c>
      <c r="H687" s="105"/>
      <c r="I687"/>
      <c r="J687" s="11"/>
      <c r="K687" s="11" t="s">
        <v>2409</v>
      </c>
      <c r="N687"/>
      <c r="P687" s="77"/>
    </row>
    <row r="688" spans="1:16" x14ac:dyDescent="0.25">
      <c r="A688" s="105" t="s">
        <v>2273</v>
      </c>
      <c r="B688" s="105" t="s">
        <v>2390</v>
      </c>
      <c r="C688" s="105"/>
      <c r="D688" s="105" t="s">
        <v>2274</v>
      </c>
      <c r="E688" s="105" t="s">
        <v>2193</v>
      </c>
      <c r="F688" s="106" t="s">
        <v>39</v>
      </c>
      <c r="G688" s="105">
        <v>77085</v>
      </c>
      <c r="H688" s="105"/>
      <c r="I688"/>
      <c r="J688" s="11"/>
      <c r="K688" s="11" t="s">
        <v>2409</v>
      </c>
      <c r="N688"/>
      <c r="P688" s="77"/>
    </row>
    <row r="689" spans="1:16" x14ac:dyDescent="0.25">
      <c r="A689" s="105" t="s">
        <v>2290</v>
      </c>
      <c r="B689" s="105" t="s">
        <v>2398</v>
      </c>
      <c r="C689" s="105"/>
      <c r="D689" s="105" t="s">
        <v>2291</v>
      </c>
      <c r="E689" s="105" t="s">
        <v>2204</v>
      </c>
      <c r="F689" s="106" t="s">
        <v>39</v>
      </c>
      <c r="G689" s="105">
        <v>77096</v>
      </c>
      <c r="H689" s="105"/>
      <c r="I689"/>
      <c r="J689" s="11"/>
      <c r="K689" s="11" t="s">
        <v>2409</v>
      </c>
      <c r="N689"/>
      <c r="P689" s="77"/>
    </row>
    <row r="690" spans="1:16" x14ac:dyDescent="0.25">
      <c r="A690" s="105" t="s">
        <v>2212</v>
      </c>
      <c r="B690" s="105" t="s">
        <v>2372</v>
      </c>
      <c r="C690" s="105"/>
      <c r="D690" s="105" t="s">
        <v>2213</v>
      </c>
      <c r="E690" s="105" t="s">
        <v>2204</v>
      </c>
      <c r="F690" s="106" t="s">
        <v>39</v>
      </c>
      <c r="G690" s="105">
        <v>77008</v>
      </c>
      <c r="H690" s="105"/>
      <c r="I690"/>
      <c r="J690" s="11"/>
      <c r="K690" s="11" t="s">
        <v>2409</v>
      </c>
      <c r="N690"/>
      <c r="P690" s="77"/>
    </row>
    <row r="691" spans="1:16" x14ac:dyDescent="0.25">
      <c r="A691" s="105" t="s">
        <v>2220</v>
      </c>
      <c r="B691" s="105" t="s">
        <v>2376</v>
      </c>
      <c r="C691" s="105"/>
      <c r="D691" s="105" t="s">
        <v>2221</v>
      </c>
      <c r="E691" s="105" t="s">
        <v>2204</v>
      </c>
      <c r="F691" s="106" t="s">
        <v>39</v>
      </c>
      <c r="G691" s="105">
        <v>77017</v>
      </c>
      <c r="H691" s="105"/>
      <c r="I691"/>
      <c r="J691" s="11"/>
      <c r="K691" s="11" t="s">
        <v>2409</v>
      </c>
      <c r="N691"/>
      <c r="P691" s="77"/>
    </row>
    <row r="692" spans="1:16" x14ac:dyDescent="0.25">
      <c r="A692" s="105" t="s">
        <v>2254</v>
      </c>
      <c r="B692" s="105" t="s">
        <v>2383</v>
      </c>
      <c r="C692" s="105"/>
      <c r="D692" s="105" t="s">
        <v>2255</v>
      </c>
      <c r="E692" s="105" t="s">
        <v>2204</v>
      </c>
      <c r="F692" s="106" t="s">
        <v>39</v>
      </c>
      <c r="G692" s="105">
        <v>77042</v>
      </c>
      <c r="H692" s="105"/>
      <c r="I692"/>
      <c r="J692" s="11"/>
      <c r="K692" s="11" t="s">
        <v>2409</v>
      </c>
      <c r="N692"/>
      <c r="P692" s="77"/>
    </row>
    <row r="693" spans="1:16" x14ac:dyDescent="0.25">
      <c r="A693" s="105" t="s">
        <v>2264</v>
      </c>
      <c r="B693" s="105" t="s">
        <v>2386</v>
      </c>
      <c r="C693" s="105"/>
      <c r="D693" s="105" t="s">
        <v>2475</v>
      </c>
      <c r="E693" s="105" t="s">
        <v>2204</v>
      </c>
      <c r="F693" s="106" t="s">
        <v>39</v>
      </c>
      <c r="G693" s="105">
        <v>77074</v>
      </c>
      <c r="H693" s="105"/>
      <c r="I693"/>
      <c r="J693" s="11"/>
      <c r="K693" s="11" t="s">
        <v>2409</v>
      </c>
      <c r="N693"/>
      <c r="P693" s="77"/>
    </row>
    <row r="694" spans="1:16" x14ac:dyDescent="0.25">
      <c r="A694" s="105" t="s">
        <v>2298</v>
      </c>
      <c r="B694" s="105" t="s">
        <v>2399</v>
      </c>
      <c r="C694" s="105"/>
      <c r="D694" s="105" t="s">
        <v>2299</v>
      </c>
      <c r="E694" s="105" t="s">
        <v>2204</v>
      </c>
      <c r="F694" s="106" t="s">
        <v>39</v>
      </c>
      <c r="G694" s="105">
        <v>77401</v>
      </c>
      <c r="H694" s="105"/>
      <c r="I694"/>
      <c r="J694" s="11"/>
      <c r="K694" s="11" t="s">
        <v>2409</v>
      </c>
      <c r="N694"/>
      <c r="P694" s="77"/>
    </row>
    <row r="695" spans="1:16" x14ac:dyDescent="0.25">
      <c r="A695" s="105" t="s">
        <v>2303</v>
      </c>
      <c r="B695" s="105" t="s">
        <v>2401</v>
      </c>
      <c r="C695" s="105"/>
      <c r="D695" s="105" t="s">
        <v>2304</v>
      </c>
      <c r="E695" s="105" t="s">
        <v>2305</v>
      </c>
      <c r="F695" s="106" t="s">
        <v>39</v>
      </c>
      <c r="G695" s="105">
        <v>77506</v>
      </c>
      <c r="H695" s="105"/>
      <c r="I695"/>
      <c r="J695" s="11"/>
      <c r="K695" s="11" t="s">
        <v>2409</v>
      </c>
      <c r="N695"/>
      <c r="P695" s="77"/>
    </row>
    <row r="696" spans="1:16" x14ac:dyDescent="0.25">
      <c r="A696" s="105" t="s">
        <v>2202</v>
      </c>
      <c r="B696" s="105" t="s">
        <v>2203</v>
      </c>
      <c r="C696" s="105"/>
      <c r="D696" s="105"/>
      <c r="E696" s="105" t="s">
        <v>2204</v>
      </c>
      <c r="F696" s="106" t="s">
        <v>39</v>
      </c>
      <c r="G696" s="105">
        <v>77004</v>
      </c>
      <c r="H696" s="105"/>
      <c r="I696"/>
      <c r="J696" s="11"/>
      <c r="K696" s="11" t="s">
        <v>2409</v>
      </c>
      <c r="N696"/>
      <c r="P696" s="77"/>
    </row>
    <row r="697" spans="1:16" x14ac:dyDescent="0.25">
      <c r="A697" s="105" t="s">
        <v>2285</v>
      </c>
      <c r="B697" s="105" t="s">
        <v>2395</v>
      </c>
      <c r="C697" s="105"/>
      <c r="D697" s="105" t="s">
        <v>2286</v>
      </c>
      <c r="E697" s="105" t="s">
        <v>2204</v>
      </c>
      <c r="F697" s="106" t="s">
        <v>39</v>
      </c>
      <c r="G697" s="105">
        <v>77092</v>
      </c>
      <c r="H697" s="105"/>
      <c r="I697"/>
      <c r="J697" s="11"/>
      <c r="K697" s="11" t="s">
        <v>2409</v>
      </c>
      <c r="N697"/>
      <c r="P697" s="77"/>
    </row>
    <row r="698" spans="1:16" x14ac:dyDescent="0.25">
      <c r="A698" s="105" t="s">
        <v>2292</v>
      </c>
      <c r="B698" s="105" t="s">
        <v>2293</v>
      </c>
      <c r="C698" s="105"/>
      <c r="D698" s="105" t="s">
        <v>2294</v>
      </c>
      <c r="E698" s="105" t="s">
        <v>2193</v>
      </c>
      <c r="F698" s="106" t="s">
        <v>39</v>
      </c>
      <c r="G698" s="105">
        <v>77096</v>
      </c>
      <c r="H698" s="105"/>
      <c r="I698"/>
      <c r="J698" s="11"/>
      <c r="K698" s="11" t="s">
        <v>2409</v>
      </c>
      <c r="N698"/>
      <c r="P698" s="77"/>
    </row>
    <row r="699" spans="1:16" x14ac:dyDescent="0.25">
      <c r="A699" s="105" t="s">
        <v>2222</v>
      </c>
      <c r="B699" s="105" t="s">
        <v>2223</v>
      </c>
      <c r="C699" s="105"/>
      <c r="D699" s="105" t="s">
        <v>2224</v>
      </c>
      <c r="E699" s="105" t="s">
        <v>2204</v>
      </c>
      <c r="F699" s="106" t="s">
        <v>39</v>
      </c>
      <c r="G699" s="105">
        <v>77017</v>
      </c>
      <c r="H699" s="105"/>
      <c r="I699"/>
      <c r="J699" s="11"/>
      <c r="K699" s="11" t="s">
        <v>2409</v>
      </c>
      <c r="N699"/>
      <c r="P699" s="77"/>
    </row>
    <row r="700" spans="1:16" x14ac:dyDescent="0.25">
      <c r="A700" s="105" t="s">
        <v>2256</v>
      </c>
      <c r="B700" s="105" t="s">
        <v>2257</v>
      </c>
      <c r="C700" s="105"/>
      <c r="D700" s="105" t="s">
        <v>2476</v>
      </c>
      <c r="E700" s="105" t="s">
        <v>2204</v>
      </c>
      <c r="F700" s="106" t="s">
        <v>39</v>
      </c>
      <c r="G700" s="105">
        <v>77045</v>
      </c>
      <c r="H700" s="105"/>
      <c r="I700"/>
      <c r="J700" s="11"/>
      <c r="K700" s="11" t="s">
        <v>2409</v>
      </c>
      <c r="N700"/>
      <c r="P700" s="77"/>
    </row>
    <row r="701" spans="1:16" x14ac:dyDescent="0.25">
      <c r="A701" s="105" t="s">
        <v>2300</v>
      </c>
      <c r="B701" s="105" t="s">
        <v>2400</v>
      </c>
      <c r="C701" s="105"/>
      <c r="D701" s="105" t="s">
        <v>2301</v>
      </c>
      <c r="E701" s="105" t="s">
        <v>2302</v>
      </c>
      <c r="F701" s="106" t="s">
        <v>39</v>
      </c>
      <c r="G701" s="105">
        <v>77401</v>
      </c>
      <c r="H701" s="105"/>
      <c r="I701"/>
      <c r="J701" s="11"/>
      <c r="K701" s="11" t="s">
        <v>2409</v>
      </c>
      <c r="N701"/>
      <c r="P701" s="77"/>
    </row>
    <row r="702" spans="1:16" x14ac:dyDescent="0.25">
      <c r="A702" s="105" t="s">
        <v>2265</v>
      </c>
      <c r="B702" s="105" t="s">
        <v>2387</v>
      </c>
      <c r="C702" s="105"/>
      <c r="D702" s="105" t="s">
        <v>2266</v>
      </c>
      <c r="E702" s="105" t="s">
        <v>2204</v>
      </c>
      <c r="F702" s="106" t="s">
        <v>39</v>
      </c>
      <c r="G702" s="105">
        <v>77075</v>
      </c>
      <c r="H702" s="105"/>
      <c r="I702"/>
      <c r="J702" s="11"/>
      <c r="K702" s="11" t="s">
        <v>2409</v>
      </c>
      <c r="N702"/>
      <c r="P702" s="77"/>
    </row>
    <row r="703" spans="1:16" x14ac:dyDescent="0.25">
      <c r="A703" s="105" t="s">
        <v>2348</v>
      </c>
      <c r="B703" s="105" t="s">
        <v>2349</v>
      </c>
      <c r="C703" s="105"/>
      <c r="D703" s="105" t="s">
        <v>2350</v>
      </c>
      <c r="E703" s="105" t="s">
        <v>2204</v>
      </c>
      <c r="F703" s="106" t="s">
        <v>39</v>
      </c>
      <c r="G703" s="105" t="s">
        <v>2351</v>
      </c>
      <c r="H703" s="105"/>
      <c r="I703"/>
      <c r="J703" s="11"/>
      <c r="K703" s="11" t="s">
        <v>2409</v>
      </c>
      <c r="N703"/>
      <c r="P703" s="77"/>
    </row>
    <row r="704" spans="1:16" x14ac:dyDescent="0.25">
      <c r="A704" s="105" t="s">
        <v>2338</v>
      </c>
      <c r="B704" s="105" t="s">
        <v>2339</v>
      </c>
      <c r="C704" s="105"/>
      <c r="D704" s="105" t="s">
        <v>2340</v>
      </c>
      <c r="E704" s="105" t="s">
        <v>2204</v>
      </c>
      <c r="F704" s="106" t="s">
        <v>39</v>
      </c>
      <c r="G704" s="105" t="s">
        <v>2341</v>
      </c>
      <c r="H704" s="105"/>
      <c r="I704"/>
      <c r="J704" s="11"/>
      <c r="K704" s="11" t="s">
        <v>2409</v>
      </c>
      <c r="N704"/>
      <c r="P704" s="77"/>
    </row>
    <row r="705" spans="1:16" x14ac:dyDescent="0.25">
      <c r="A705" s="105" t="s">
        <v>2306</v>
      </c>
      <c r="B705" s="105" t="s">
        <v>2307</v>
      </c>
      <c r="C705" s="105"/>
      <c r="D705" s="105" t="s">
        <v>2308</v>
      </c>
      <c r="E705" s="105" t="s">
        <v>2193</v>
      </c>
      <c r="F705" s="106" t="s">
        <v>39</v>
      </c>
      <c r="G705" s="105" t="s">
        <v>2309</v>
      </c>
      <c r="H705" s="105"/>
      <c r="I705"/>
      <c r="J705" s="11"/>
      <c r="K705" s="11" t="s">
        <v>2410</v>
      </c>
      <c r="N705"/>
      <c r="P705" s="77"/>
    </row>
    <row r="706" spans="1:16" x14ac:dyDescent="0.25">
      <c r="A706" s="5" t="s">
        <v>1631</v>
      </c>
      <c r="B706" t="s">
        <v>1629</v>
      </c>
      <c r="C706" s="8" t="s">
        <v>1630</v>
      </c>
      <c r="D706" s="71" t="s">
        <v>1630</v>
      </c>
      <c r="E706" s="71" t="s">
        <v>1630</v>
      </c>
      <c r="F706" s="71" t="s">
        <v>1594</v>
      </c>
      <c r="G706" s="71" t="s">
        <v>1594</v>
      </c>
      <c r="H706" s="11" t="s">
        <v>1594</v>
      </c>
      <c r="I706" s="11" t="s">
        <v>1594</v>
      </c>
      <c r="J706" t="s">
        <v>1594</v>
      </c>
      <c r="L706" t="s">
        <v>1594</v>
      </c>
      <c r="M706" t="s">
        <v>1594</v>
      </c>
      <c r="N706"/>
      <c r="P706" s="77"/>
    </row>
  </sheetData>
  <autoFilter ref="A1:N706"/>
  <sortState ref="A2:N701">
    <sortCondition ref="A2:A7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PC2Form</vt:lpstr>
      <vt:lpstr>Item(s) List</vt:lpstr>
      <vt:lpstr>Item Listing</vt:lpstr>
      <vt:lpstr>School Listing</vt:lpstr>
      <vt:lpstr>DESCRIPTION</vt:lpstr>
      <vt:lpstr>ItemDescription</vt:lpstr>
      <vt:lpstr>ItemListing</vt:lpstr>
      <vt:lpstr>Items</vt:lpstr>
      <vt:lpstr>ItemsListing</vt:lpstr>
      <vt:lpstr>'Item Listing'!Pick_Up</vt:lpstr>
      <vt:lpstr>'Item(s) List'!Print_Area</vt:lpstr>
      <vt:lpstr>PC2Form!Print_Area</vt:lpstr>
      <vt:lpstr>'Item(s) List'!Print_Titles</vt:lpstr>
      <vt:lpstr>TransferTypes</vt:lpstr>
    </vt:vector>
  </TitlesOfParts>
  <Company>HISD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HISD</dc:creator>
  <cp:lastModifiedBy>Cortez, Victoria  (Tori)  M</cp:lastModifiedBy>
  <cp:lastPrinted>2013-11-08T17:25:06Z</cp:lastPrinted>
  <dcterms:created xsi:type="dcterms:W3CDTF">2012-10-25T13:33:36Z</dcterms:created>
  <dcterms:modified xsi:type="dcterms:W3CDTF">2015-09-04T16:33:10Z</dcterms:modified>
</cp:coreProperties>
</file>